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15.xml" ContentType="application/vnd.openxmlformats-officedocument.drawingml.chartshapes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drawings/drawing16.xml" ContentType="application/vnd.openxmlformats-officedocument.drawingml.chartshapes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17.xml" ContentType="application/vnd.openxmlformats-officedocument.drawingml.chartshapes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OTZ\MELETES_ERGASTHRIO\5108_MELETH\GIA_KEIMENO\PROVOLES_EKTHESH_MEROS_B\PARADOTEA\ANNEX_GEORGIA\2.2_MORTALITY\"/>
    </mc:Choice>
  </mc:AlternateContent>
  <bookViews>
    <workbookView xWindow="0" yWindow="0" windowWidth="24240" windowHeight="12435" activeTab="5"/>
  </bookViews>
  <sheets>
    <sheet name="Tbl_Males" sheetId="1" r:id="rId1"/>
    <sheet name="Tbl_Females" sheetId="2" r:id="rId2"/>
    <sheet name="Tbl_Total" sheetId="3" r:id="rId3"/>
    <sheet name="Graf_Males1" sheetId="12" r:id="rId4"/>
    <sheet name="Graf_Females1" sheetId="13" r:id="rId5"/>
    <sheet name="Graf_Total1" sheetId="11" r:id="rId6"/>
  </sheets>
  <externalReferences>
    <externalReference r:id="rId7"/>
  </externalReferences>
  <definedNames>
    <definedName name="_xlnm.Print_Area" localSheetId="4">Graf_Females1!$L$2:$AC$42</definedName>
    <definedName name="_xlnm.Print_Area" localSheetId="3">Graf_Males1!$L$86:$T$127</definedName>
    <definedName name="_xlnm.Print_Area" localSheetId="5">Graf_Total1!$K$2:$AB$42</definedName>
    <definedName name="_xlnm.Print_Area" localSheetId="1">Tbl_Females!$Y$63:$AH$107</definedName>
    <definedName name="_xlnm.Print_Area" localSheetId="0">Tbl_Males!$Y$64:$AG$107</definedName>
    <definedName name="_xlnm.Print_Area" localSheetId="2">Tbl_Total!$B$62:$V$111</definedName>
  </definedNames>
  <calcPr calcId="152511"/>
</workbook>
</file>

<file path=xl/calcChain.xml><?xml version="1.0" encoding="utf-8"?>
<calcChain xmlns="http://schemas.openxmlformats.org/spreadsheetml/2006/main">
  <c r="V111" i="3" l="1"/>
  <c r="AG104" i="3" s="1"/>
  <c r="U111" i="3"/>
  <c r="T111" i="3"/>
  <c r="S111" i="3"/>
  <c r="AG86" i="3" s="1"/>
  <c r="R111" i="3"/>
  <c r="AG80" i="3"/>
  <c r="Q111" i="3"/>
  <c r="AG74" i="3" s="1"/>
  <c r="P111" i="3"/>
  <c r="AG68" i="3"/>
  <c r="V110" i="3"/>
  <c r="U110" i="3"/>
  <c r="T110" i="3"/>
  <c r="AG91" i="3" s="1"/>
  <c r="S110" i="3"/>
  <c r="AG85" i="3"/>
  <c r="R110" i="3"/>
  <c r="AG79" i="3" s="1"/>
  <c r="Q110" i="3"/>
  <c r="AG73" i="3"/>
  <c r="P110" i="3"/>
  <c r="AG67" i="3" s="1"/>
  <c r="V109" i="3"/>
  <c r="U109" i="3"/>
  <c r="AG96" i="3"/>
  <c r="T109" i="3"/>
  <c r="AG90" i="3" s="1"/>
  <c r="S109" i="3"/>
  <c r="AG84" i="3"/>
  <c r="R109" i="3"/>
  <c r="AG78" i="3" s="1"/>
  <c r="Q109" i="3"/>
  <c r="AG72" i="3"/>
  <c r="P109" i="3"/>
  <c r="AG66" i="3" s="1"/>
  <c r="V108" i="3"/>
  <c r="AG101" i="3" s="1"/>
  <c r="U108" i="3"/>
  <c r="AG95" i="3" s="1"/>
  <c r="T108" i="3"/>
  <c r="AG89" i="3" s="1"/>
  <c r="S108" i="3"/>
  <c r="AG83" i="3"/>
  <c r="R108" i="3"/>
  <c r="AG77" i="3" s="1"/>
  <c r="Q108" i="3"/>
  <c r="AG71" i="3"/>
  <c r="P108" i="3"/>
  <c r="V107" i="3"/>
  <c r="AG100" i="3"/>
  <c r="U107" i="3"/>
  <c r="AG94" i="3" s="1"/>
  <c r="T107" i="3"/>
  <c r="AG88" i="3"/>
  <c r="S107" i="3"/>
  <c r="AG82" i="3" s="1"/>
  <c r="R107" i="3"/>
  <c r="AG76" i="3"/>
  <c r="Q107" i="3"/>
  <c r="P107" i="3"/>
  <c r="V105" i="3"/>
  <c r="AF104" i="3" s="1"/>
  <c r="U105" i="3"/>
  <c r="AF98" i="3"/>
  <c r="T105" i="3"/>
  <c r="AF92" i="3" s="1"/>
  <c r="S105" i="3"/>
  <c r="AF86" i="3"/>
  <c r="R105" i="3"/>
  <c r="Q105" i="3"/>
  <c r="P105" i="3"/>
  <c r="AF68" i="3"/>
  <c r="V104" i="3"/>
  <c r="AF103" i="3"/>
  <c r="U104" i="3"/>
  <c r="AF97" i="3" s="1"/>
  <c r="T104" i="3"/>
  <c r="AF91" i="3"/>
  <c r="S104" i="3"/>
  <c r="R104" i="3"/>
  <c r="Q104" i="3"/>
  <c r="AF73" i="3"/>
  <c r="P104" i="3"/>
  <c r="AF67" i="3" s="1"/>
  <c r="V103" i="3"/>
  <c r="AF102" i="3" s="1"/>
  <c r="U103" i="3"/>
  <c r="AF96" i="3"/>
  <c r="T103" i="3"/>
  <c r="S103" i="3"/>
  <c r="R103" i="3"/>
  <c r="AF78" i="3"/>
  <c r="Q103" i="3"/>
  <c r="AF72" i="3" s="1"/>
  <c r="P103" i="3"/>
  <c r="AF66" i="3"/>
  <c r="V102" i="3"/>
  <c r="AF101" i="3"/>
  <c r="U102" i="3"/>
  <c r="T102" i="3"/>
  <c r="S102" i="3"/>
  <c r="AF83" i="3"/>
  <c r="R102" i="3"/>
  <c r="AF77" i="3" s="1"/>
  <c r="Q102" i="3"/>
  <c r="AF71" i="3"/>
  <c r="P102" i="3"/>
  <c r="AF65" i="3" s="1"/>
  <c r="V101" i="3"/>
  <c r="U101" i="3"/>
  <c r="T101" i="3"/>
  <c r="AF88" i="3"/>
  <c r="S101" i="3"/>
  <c r="AF82" i="3" s="1"/>
  <c r="R101" i="3"/>
  <c r="AF76" i="3"/>
  <c r="Q101" i="3"/>
  <c r="AF70" i="3" s="1"/>
  <c r="P101" i="3"/>
  <c r="AF64" i="3"/>
  <c r="V99" i="3"/>
  <c r="AE104" i="3"/>
  <c r="U99" i="3"/>
  <c r="AE98" i="3" s="1"/>
  <c r="T99" i="3"/>
  <c r="S99" i="3"/>
  <c r="AE86" i="3" s="1"/>
  <c r="R99" i="3"/>
  <c r="AE80" i="3" s="1"/>
  <c r="Q99" i="3"/>
  <c r="AE74" i="3" s="1"/>
  <c r="P99" i="3"/>
  <c r="V98" i="3"/>
  <c r="AE103" i="3" s="1"/>
  <c r="U98" i="3"/>
  <c r="T98" i="3"/>
  <c r="S98" i="3"/>
  <c r="AE85" i="3" s="1"/>
  <c r="R98" i="3"/>
  <c r="AE79" i="3"/>
  <c r="Q98" i="3"/>
  <c r="P98" i="3"/>
  <c r="V97" i="3"/>
  <c r="U97" i="3"/>
  <c r="AE96" i="3" s="1"/>
  <c r="T97" i="3"/>
  <c r="AE90" i="3" s="1"/>
  <c r="S97" i="3"/>
  <c r="AE84" i="3" s="1"/>
  <c r="R97" i="3"/>
  <c r="Q97" i="3"/>
  <c r="P97" i="3"/>
  <c r="V96" i="3"/>
  <c r="AE101" i="3" s="1"/>
  <c r="U96" i="3"/>
  <c r="AE95" i="3"/>
  <c r="T96" i="3"/>
  <c r="AE89" i="3" s="1"/>
  <c r="S96" i="3"/>
  <c r="AE83" i="3"/>
  <c r="R96" i="3"/>
  <c r="AE77" i="3" s="1"/>
  <c r="Q96" i="3"/>
  <c r="P96" i="3"/>
  <c r="AE65" i="3" s="1"/>
  <c r="V95" i="3"/>
  <c r="AE100" i="3" s="1"/>
  <c r="U95" i="3"/>
  <c r="AE94" i="3" s="1"/>
  <c r="T95" i="3"/>
  <c r="AE88" i="3" s="1"/>
  <c r="S95" i="3"/>
  <c r="AE82" i="3" s="1"/>
  <c r="R95" i="3"/>
  <c r="Q95" i="3"/>
  <c r="AE70" i="3" s="1"/>
  <c r="P95" i="3"/>
  <c r="V93" i="3"/>
  <c r="AD104" i="3" s="1"/>
  <c r="U93" i="3"/>
  <c r="AD98" i="3" s="1"/>
  <c r="T93" i="3"/>
  <c r="AD92" i="3" s="1"/>
  <c r="S93" i="3"/>
  <c r="AD86" i="3" s="1"/>
  <c r="R93" i="3"/>
  <c r="AD80" i="3" s="1"/>
  <c r="Q93" i="3"/>
  <c r="AD74" i="3" s="1"/>
  <c r="P93" i="3"/>
  <c r="AD68" i="3" s="1"/>
  <c r="V92" i="3"/>
  <c r="AD103" i="3" s="1"/>
  <c r="U92" i="3"/>
  <c r="AD97" i="3" s="1"/>
  <c r="T92" i="3"/>
  <c r="AD91" i="3" s="1"/>
  <c r="S92" i="3"/>
  <c r="AD85" i="3" s="1"/>
  <c r="R92" i="3"/>
  <c r="AD79" i="3" s="1"/>
  <c r="Q92" i="3"/>
  <c r="AD73" i="3" s="1"/>
  <c r="P92" i="3"/>
  <c r="AD67" i="3"/>
  <c r="V91" i="3"/>
  <c r="AD102" i="3"/>
  <c r="U91" i="3"/>
  <c r="AD96" i="3" s="1"/>
  <c r="T91" i="3"/>
  <c r="AD90" i="3"/>
  <c r="S91" i="3"/>
  <c r="AD84" i="3" s="1"/>
  <c r="R91" i="3"/>
  <c r="AD78" i="3"/>
  <c r="Q91" i="3"/>
  <c r="AD72" i="3" s="1"/>
  <c r="P91" i="3"/>
  <c r="AD66" i="3"/>
  <c r="V90" i="3"/>
  <c r="AD101" i="3" s="1"/>
  <c r="U90" i="3"/>
  <c r="AD95" i="3" s="1"/>
  <c r="T90" i="3"/>
  <c r="AD89" i="3" s="1"/>
  <c r="S90" i="3"/>
  <c r="AD83" i="3" s="1"/>
  <c r="R90" i="3"/>
  <c r="AD77" i="3" s="1"/>
  <c r="Q90" i="3"/>
  <c r="AD71" i="3" s="1"/>
  <c r="P90" i="3"/>
  <c r="AD65" i="3" s="1"/>
  <c r="V89" i="3"/>
  <c r="AD100" i="3" s="1"/>
  <c r="U89" i="3"/>
  <c r="AD94" i="3" s="1"/>
  <c r="T89" i="3"/>
  <c r="AD88" i="3" s="1"/>
  <c r="S89" i="3"/>
  <c r="AD82" i="3" s="1"/>
  <c r="R89" i="3"/>
  <c r="AD76" i="3" s="1"/>
  <c r="Q89" i="3"/>
  <c r="AD70" i="3" s="1"/>
  <c r="P89" i="3"/>
  <c r="AD64" i="3" s="1"/>
  <c r="V87" i="3"/>
  <c r="AC104" i="3" s="1"/>
  <c r="U87" i="3"/>
  <c r="AC98" i="3" s="1"/>
  <c r="T87" i="3"/>
  <c r="AC92" i="3" s="1"/>
  <c r="S87" i="3"/>
  <c r="AC86" i="3" s="1"/>
  <c r="R87" i="3"/>
  <c r="AC80" i="3" s="1"/>
  <c r="Q87" i="3"/>
  <c r="AC74" i="3" s="1"/>
  <c r="P87" i="3"/>
  <c r="AC68" i="3" s="1"/>
  <c r="V86" i="3"/>
  <c r="AC103" i="3" s="1"/>
  <c r="U86" i="3"/>
  <c r="AC97" i="3" s="1"/>
  <c r="T86" i="3"/>
  <c r="AC91" i="3" s="1"/>
  <c r="S86" i="3"/>
  <c r="AC85" i="3" s="1"/>
  <c r="R86" i="3"/>
  <c r="AC79" i="3" s="1"/>
  <c r="Q86" i="3"/>
  <c r="AC73" i="3" s="1"/>
  <c r="P86" i="3"/>
  <c r="AC67" i="3" s="1"/>
  <c r="V85" i="3"/>
  <c r="AC102" i="3" s="1"/>
  <c r="U85" i="3"/>
  <c r="AC96" i="3" s="1"/>
  <c r="T85" i="3"/>
  <c r="AC90" i="3" s="1"/>
  <c r="S85" i="3"/>
  <c r="AC84" i="3" s="1"/>
  <c r="R85" i="3"/>
  <c r="AC78" i="3" s="1"/>
  <c r="Q85" i="3"/>
  <c r="AC72" i="3" s="1"/>
  <c r="P85" i="3"/>
  <c r="AC66" i="3" s="1"/>
  <c r="V84" i="3"/>
  <c r="AC101" i="3" s="1"/>
  <c r="U84" i="3"/>
  <c r="AC95" i="3" s="1"/>
  <c r="T84" i="3"/>
  <c r="AC89" i="3" s="1"/>
  <c r="S84" i="3"/>
  <c r="AC83" i="3" s="1"/>
  <c r="R84" i="3"/>
  <c r="AC77" i="3" s="1"/>
  <c r="Q84" i="3"/>
  <c r="AC71" i="3" s="1"/>
  <c r="P84" i="3"/>
  <c r="AC65" i="3" s="1"/>
  <c r="V83" i="3"/>
  <c r="AC100" i="3" s="1"/>
  <c r="U83" i="3"/>
  <c r="AC94" i="3" s="1"/>
  <c r="T83" i="3"/>
  <c r="AC88" i="3" s="1"/>
  <c r="S83" i="3"/>
  <c r="AC82" i="3" s="1"/>
  <c r="R83" i="3"/>
  <c r="AC76" i="3" s="1"/>
  <c r="Q83" i="3"/>
  <c r="AC70" i="3" s="1"/>
  <c r="P83" i="3"/>
  <c r="AC64" i="3" s="1"/>
  <c r="V81" i="3"/>
  <c r="AB104" i="3" s="1"/>
  <c r="U81" i="3"/>
  <c r="AB98" i="3" s="1"/>
  <c r="T81" i="3"/>
  <c r="AB92" i="3" s="1"/>
  <c r="S81" i="3"/>
  <c r="AB86" i="3" s="1"/>
  <c r="R81" i="3"/>
  <c r="AB80" i="3" s="1"/>
  <c r="Q81" i="3"/>
  <c r="AB74" i="3" s="1"/>
  <c r="P81" i="3"/>
  <c r="AB68" i="3" s="1"/>
  <c r="V80" i="3"/>
  <c r="AB103" i="3" s="1"/>
  <c r="U80" i="3"/>
  <c r="AB97" i="3" s="1"/>
  <c r="T80" i="3"/>
  <c r="AB91" i="3" s="1"/>
  <c r="S80" i="3"/>
  <c r="AB85" i="3" s="1"/>
  <c r="R80" i="3"/>
  <c r="AB79" i="3" s="1"/>
  <c r="Q80" i="3"/>
  <c r="AB73" i="3" s="1"/>
  <c r="P80" i="3"/>
  <c r="AB67" i="3" s="1"/>
  <c r="V79" i="3"/>
  <c r="AB102" i="3" s="1"/>
  <c r="U79" i="3"/>
  <c r="AB96" i="3" s="1"/>
  <c r="T79" i="3"/>
  <c r="AB90" i="3" s="1"/>
  <c r="S79" i="3"/>
  <c r="AB84" i="3" s="1"/>
  <c r="R79" i="3"/>
  <c r="AB78" i="3" s="1"/>
  <c r="Q79" i="3"/>
  <c r="AB72" i="3" s="1"/>
  <c r="P79" i="3"/>
  <c r="AB66" i="3" s="1"/>
  <c r="V78" i="3"/>
  <c r="AB101" i="3" s="1"/>
  <c r="U78" i="3"/>
  <c r="AB95" i="3" s="1"/>
  <c r="T78" i="3"/>
  <c r="AB89" i="3" s="1"/>
  <c r="S78" i="3"/>
  <c r="AB83" i="3" s="1"/>
  <c r="R78" i="3"/>
  <c r="AB77" i="3" s="1"/>
  <c r="Q78" i="3"/>
  <c r="AB71" i="3" s="1"/>
  <c r="P78" i="3"/>
  <c r="AB65" i="3" s="1"/>
  <c r="V77" i="3"/>
  <c r="AB100" i="3" s="1"/>
  <c r="U77" i="3"/>
  <c r="AB94" i="3" s="1"/>
  <c r="T77" i="3"/>
  <c r="AB88" i="3" s="1"/>
  <c r="S77" i="3"/>
  <c r="AB82" i="3" s="1"/>
  <c r="R77" i="3"/>
  <c r="AB76" i="3" s="1"/>
  <c r="Q77" i="3"/>
  <c r="AB70" i="3" s="1"/>
  <c r="P77" i="3"/>
  <c r="AB64" i="3" s="1"/>
  <c r="V75" i="3"/>
  <c r="AA104" i="3" s="1"/>
  <c r="U75" i="3"/>
  <c r="AA98" i="3" s="1"/>
  <c r="T75" i="3"/>
  <c r="AA92" i="3" s="1"/>
  <c r="S75" i="3"/>
  <c r="AA86" i="3" s="1"/>
  <c r="R75" i="3"/>
  <c r="AA80" i="3" s="1"/>
  <c r="Q75" i="3"/>
  <c r="AA74" i="3" s="1"/>
  <c r="P75" i="3"/>
  <c r="AA68" i="3" s="1"/>
  <c r="V74" i="3"/>
  <c r="AA103" i="3" s="1"/>
  <c r="U74" i="3"/>
  <c r="AA97" i="3" s="1"/>
  <c r="T74" i="3"/>
  <c r="AA91" i="3" s="1"/>
  <c r="S74" i="3"/>
  <c r="AA85" i="3" s="1"/>
  <c r="R74" i="3"/>
  <c r="AA79" i="3" s="1"/>
  <c r="Q74" i="3"/>
  <c r="AA73" i="3" s="1"/>
  <c r="P74" i="3"/>
  <c r="AA67" i="3" s="1"/>
  <c r="V73" i="3"/>
  <c r="AA102" i="3" s="1"/>
  <c r="U73" i="3"/>
  <c r="AA96" i="3" s="1"/>
  <c r="T73" i="3"/>
  <c r="AA90" i="3" s="1"/>
  <c r="S73" i="3"/>
  <c r="AA84" i="3" s="1"/>
  <c r="R73" i="3"/>
  <c r="AA78" i="3" s="1"/>
  <c r="Q73" i="3"/>
  <c r="AA72" i="3" s="1"/>
  <c r="P73" i="3"/>
  <c r="AA66" i="3" s="1"/>
  <c r="V72" i="3"/>
  <c r="AA101" i="3" s="1"/>
  <c r="U72" i="3"/>
  <c r="AA95" i="3" s="1"/>
  <c r="T72" i="3"/>
  <c r="AA89" i="3" s="1"/>
  <c r="S72" i="3"/>
  <c r="AA83" i="3" s="1"/>
  <c r="R72" i="3"/>
  <c r="AA77" i="3" s="1"/>
  <c r="Q72" i="3"/>
  <c r="AA71" i="3" s="1"/>
  <c r="P72" i="3"/>
  <c r="AA65" i="3" s="1"/>
  <c r="V71" i="3"/>
  <c r="AA100" i="3" s="1"/>
  <c r="U71" i="3"/>
  <c r="AA94" i="3" s="1"/>
  <c r="T71" i="3"/>
  <c r="AA88" i="3" s="1"/>
  <c r="S71" i="3"/>
  <c r="AA82" i="3" s="1"/>
  <c r="R71" i="3"/>
  <c r="AA76" i="3" s="1"/>
  <c r="Q71" i="3"/>
  <c r="AA70" i="3" s="1"/>
  <c r="P71" i="3"/>
  <c r="AA64" i="3" s="1"/>
  <c r="V69" i="3"/>
  <c r="Z104" i="3" s="1"/>
  <c r="U69" i="3"/>
  <c r="Z98" i="3" s="1"/>
  <c r="T69" i="3"/>
  <c r="Z92" i="3" s="1"/>
  <c r="S69" i="3"/>
  <c r="Z86" i="3" s="1"/>
  <c r="R69" i="3"/>
  <c r="Z80" i="3" s="1"/>
  <c r="Q69" i="3"/>
  <c r="Z74" i="3"/>
  <c r="P69" i="3"/>
  <c r="Z68" i="3" s="1"/>
  <c r="V68" i="3"/>
  <c r="Z103" i="3" s="1"/>
  <c r="U68" i="3"/>
  <c r="Z97" i="3"/>
  <c r="T68" i="3"/>
  <c r="Z91" i="3" s="1"/>
  <c r="S68" i="3"/>
  <c r="Z85" i="3"/>
  <c r="R68" i="3"/>
  <c r="Z79" i="3" s="1"/>
  <c r="Q68" i="3"/>
  <c r="Z73" i="3"/>
  <c r="P68" i="3"/>
  <c r="Z67" i="3" s="1"/>
  <c r="V67" i="3"/>
  <c r="Z102" i="3" s="1"/>
  <c r="U67" i="3"/>
  <c r="Z96" i="3"/>
  <c r="T67" i="3"/>
  <c r="Z90" i="3" s="1"/>
  <c r="S67" i="3"/>
  <c r="Z84" i="3"/>
  <c r="R67" i="3"/>
  <c r="Z78" i="3" s="1"/>
  <c r="Q67" i="3"/>
  <c r="Z72" i="3"/>
  <c r="P67" i="3"/>
  <c r="Z66" i="3" s="1"/>
  <c r="V66" i="3"/>
  <c r="Z101" i="3" s="1"/>
  <c r="U66" i="3"/>
  <c r="Z95" i="3"/>
  <c r="T66" i="3"/>
  <c r="Z89" i="3" s="1"/>
  <c r="S66" i="3"/>
  <c r="Z83" i="3"/>
  <c r="R66" i="3"/>
  <c r="Z77" i="3" s="1"/>
  <c r="Q66" i="3"/>
  <c r="Z71" i="3"/>
  <c r="P66" i="3"/>
  <c r="Z65" i="3" s="1"/>
  <c r="V65" i="3"/>
  <c r="Z100" i="3" s="1"/>
  <c r="U65" i="3"/>
  <c r="Z94" i="3"/>
  <c r="T65" i="3"/>
  <c r="Z88" i="3" s="1"/>
  <c r="S65" i="3"/>
  <c r="Z82" i="3"/>
  <c r="R65" i="3"/>
  <c r="Z76" i="3" s="1"/>
  <c r="Q65" i="3"/>
  <c r="Z70" i="3"/>
  <c r="P65" i="3"/>
  <c r="Z64" i="3" s="1"/>
  <c r="V111" i="2"/>
  <c r="AG107" i="2" s="1"/>
  <c r="U111" i="2"/>
  <c r="AG101" i="2"/>
  <c r="T111" i="2"/>
  <c r="AG94" i="2" s="1"/>
  <c r="S111" i="2"/>
  <c r="AG88" i="2"/>
  <c r="R111" i="2"/>
  <c r="AG82" i="2" s="1"/>
  <c r="Q111" i="2"/>
  <c r="AG75" i="2"/>
  <c r="P111" i="2"/>
  <c r="AG69" i="2" s="1"/>
  <c r="O111" i="2"/>
  <c r="N111" i="2"/>
  <c r="M111" i="2"/>
  <c r="L111" i="2"/>
  <c r="K111" i="2"/>
  <c r="J111" i="2"/>
  <c r="I111" i="2"/>
  <c r="H111" i="2"/>
  <c r="G111" i="2"/>
  <c r="F111" i="2"/>
  <c r="V110" i="2"/>
  <c r="AG106" i="2" s="1"/>
  <c r="U110" i="2"/>
  <c r="AG100" i="2"/>
  <c r="T110" i="2"/>
  <c r="AG93" i="2" s="1"/>
  <c r="S110" i="2"/>
  <c r="AG87" i="2"/>
  <c r="R110" i="2"/>
  <c r="AG81" i="2" s="1"/>
  <c r="Q110" i="2"/>
  <c r="AG74" i="2"/>
  <c r="P110" i="2"/>
  <c r="AG68" i="2" s="1"/>
  <c r="O110" i="2"/>
  <c r="N110" i="2"/>
  <c r="M110" i="2"/>
  <c r="L110" i="2"/>
  <c r="K110" i="2"/>
  <c r="J110" i="2"/>
  <c r="I110" i="2"/>
  <c r="H110" i="2"/>
  <c r="G110" i="2"/>
  <c r="F110" i="2"/>
  <c r="V109" i="2"/>
  <c r="AG105" i="2" s="1"/>
  <c r="U109" i="2"/>
  <c r="AG99" i="2"/>
  <c r="T109" i="2"/>
  <c r="AG92" i="2" s="1"/>
  <c r="S109" i="2"/>
  <c r="AG86" i="2"/>
  <c r="R109" i="2"/>
  <c r="AG80" i="2" s="1"/>
  <c r="Q109" i="2"/>
  <c r="AG73" i="2"/>
  <c r="P109" i="2"/>
  <c r="O109" i="2"/>
  <c r="N109" i="2"/>
  <c r="M109" i="2"/>
  <c r="L109" i="2"/>
  <c r="K109" i="2"/>
  <c r="J109" i="2"/>
  <c r="I109" i="2"/>
  <c r="H109" i="2"/>
  <c r="G109" i="2"/>
  <c r="F109" i="2"/>
  <c r="V108" i="2"/>
  <c r="AG104" i="2" s="1"/>
  <c r="U108" i="2"/>
  <c r="AG98" i="2" s="1"/>
  <c r="T108" i="2"/>
  <c r="AG91" i="2"/>
  <c r="S108" i="2"/>
  <c r="AG85" i="2" s="1"/>
  <c r="R108" i="2"/>
  <c r="AG79" i="2" s="1"/>
  <c r="Q108" i="2"/>
  <c r="AG72" i="2" s="1"/>
  <c r="P108" i="2"/>
  <c r="O108" i="2"/>
  <c r="N108" i="2"/>
  <c r="M108" i="2"/>
  <c r="L108" i="2"/>
  <c r="K108" i="2"/>
  <c r="J108" i="2"/>
  <c r="I108" i="2"/>
  <c r="H108" i="2"/>
  <c r="G108" i="2"/>
  <c r="F108" i="2"/>
  <c r="V107" i="2"/>
  <c r="AG103" i="2"/>
  <c r="U107" i="2"/>
  <c r="AG97" i="2" s="1"/>
  <c r="T107" i="2"/>
  <c r="AG90" i="2"/>
  <c r="S107" i="2"/>
  <c r="AG84" i="2" s="1"/>
  <c r="R107" i="2"/>
  <c r="AG78" i="2"/>
  <c r="Q107" i="2"/>
  <c r="AG71" i="2" s="1"/>
  <c r="P107" i="2"/>
  <c r="AG65" i="2"/>
  <c r="O107" i="2"/>
  <c r="N107" i="2"/>
  <c r="M107" i="2"/>
  <c r="L107" i="2"/>
  <c r="K107" i="2"/>
  <c r="J107" i="2"/>
  <c r="I107" i="2"/>
  <c r="H107" i="2"/>
  <c r="G107" i="2"/>
  <c r="F107" i="2"/>
  <c r="V105" i="2"/>
  <c r="AF107" i="2"/>
  <c r="U105" i="2"/>
  <c r="AF101" i="2" s="1"/>
  <c r="T105" i="2"/>
  <c r="AF94" i="2"/>
  <c r="S105" i="2"/>
  <c r="AF88" i="2" s="1"/>
  <c r="R105" i="2"/>
  <c r="AF82" i="2"/>
  <c r="Q105" i="2"/>
  <c r="AF75" i="2" s="1"/>
  <c r="P105" i="2"/>
  <c r="AF69" i="2"/>
  <c r="O105" i="2"/>
  <c r="N105" i="2"/>
  <c r="M105" i="2"/>
  <c r="L105" i="2"/>
  <c r="K105" i="2"/>
  <c r="J105" i="2"/>
  <c r="I105" i="2"/>
  <c r="H105" i="2"/>
  <c r="G105" i="2"/>
  <c r="F105" i="2"/>
  <c r="V104" i="2"/>
  <c r="AF106" i="2"/>
  <c r="U104" i="2"/>
  <c r="AF100" i="2" s="1"/>
  <c r="T104" i="2"/>
  <c r="AF93" i="2"/>
  <c r="S104" i="2"/>
  <c r="AF87" i="2" s="1"/>
  <c r="R104" i="2"/>
  <c r="AF81" i="2"/>
  <c r="Q104" i="2"/>
  <c r="AF74" i="2" s="1"/>
  <c r="P104" i="2"/>
  <c r="O104" i="2"/>
  <c r="N104" i="2"/>
  <c r="M104" i="2"/>
  <c r="L104" i="2"/>
  <c r="K104" i="2"/>
  <c r="J104" i="2"/>
  <c r="I104" i="2"/>
  <c r="H104" i="2"/>
  <c r="G104" i="2"/>
  <c r="F104" i="2"/>
  <c r="V103" i="2"/>
  <c r="AF105" i="2" s="1"/>
  <c r="U103" i="2"/>
  <c r="AF99" i="2"/>
  <c r="T103" i="2"/>
  <c r="AF92" i="2" s="1"/>
  <c r="S103" i="2"/>
  <c r="AF86" i="2" s="1"/>
  <c r="R103" i="2"/>
  <c r="AF80" i="2" s="1"/>
  <c r="Q103" i="2"/>
  <c r="AF73" i="2"/>
  <c r="P103" i="2"/>
  <c r="O103" i="2"/>
  <c r="N103" i="2"/>
  <c r="M103" i="2"/>
  <c r="L103" i="2"/>
  <c r="K103" i="2"/>
  <c r="J103" i="2"/>
  <c r="I103" i="2"/>
  <c r="H103" i="2"/>
  <c r="G103" i="2"/>
  <c r="F103" i="2"/>
  <c r="V102" i="2"/>
  <c r="AF104" i="2" s="1"/>
  <c r="U102" i="2"/>
  <c r="AF98" i="2"/>
  <c r="T102" i="2"/>
  <c r="AF91" i="2" s="1"/>
  <c r="S102" i="2"/>
  <c r="AF85" i="2"/>
  <c r="R102" i="2"/>
  <c r="AF79" i="2" s="1"/>
  <c r="Q102" i="2"/>
  <c r="AF72" i="2"/>
  <c r="P102" i="2"/>
  <c r="AF66" i="2" s="1"/>
  <c r="O102" i="2"/>
  <c r="N102" i="2"/>
  <c r="M102" i="2"/>
  <c r="L102" i="2"/>
  <c r="K102" i="2"/>
  <c r="J102" i="2"/>
  <c r="I102" i="2"/>
  <c r="H102" i="2"/>
  <c r="G102" i="2"/>
  <c r="F102" i="2"/>
  <c r="V101" i="2"/>
  <c r="AF103" i="2" s="1"/>
  <c r="U101" i="2"/>
  <c r="AF97" i="2"/>
  <c r="T101" i="2"/>
  <c r="AF90" i="2" s="1"/>
  <c r="S101" i="2"/>
  <c r="AF84" i="2"/>
  <c r="R101" i="2"/>
  <c r="AF78" i="2" s="1"/>
  <c r="Q101" i="2"/>
  <c r="AF71" i="2"/>
  <c r="P101" i="2"/>
  <c r="AF65" i="2" s="1"/>
  <c r="O101" i="2"/>
  <c r="N101" i="2"/>
  <c r="M101" i="2"/>
  <c r="L101" i="2"/>
  <c r="K101" i="2"/>
  <c r="J101" i="2"/>
  <c r="I101" i="2"/>
  <c r="H101" i="2"/>
  <c r="G101" i="2"/>
  <c r="F101" i="2"/>
  <c r="V99" i="2"/>
  <c r="AE107" i="2" s="1"/>
  <c r="U99" i="2"/>
  <c r="AE101" i="2" s="1"/>
  <c r="T99" i="2"/>
  <c r="S99" i="2"/>
  <c r="AE88" i="2" s="1"/>
  <c r="R99" i="2"/>
  <c r="AE82" i="2"/>
  <c r="Q99" i="2"/>
  <c r="AE75" i="2" s="1"/>
  <c r="P99" i="2"/>
  <c r="O99" i="2"/>
  <c r="N99" i="2"/>
  <c r="M99" i="2"/>
  <c r="L99" i="2"/>
  <c r="K99" i="2"/>
  <c r="J99" i="2"/>
  <c r="I99" i="2"/>
  <c r="H99" i="2"/>
  <c r="G99" i="2"/>
  <c r="F99" i="2"/>
  <c r="V98" i="2"/>
  <c r="AE106" i="2" s="1"/>
  <c r="U98" i="2"/>
  <c r="AE100" i="2"/>
  <c r="T98" i="2"/>
  <c r="AE93" i="2" s="1"/>
  <c r="S98" i="2"/>
  <c r="AE87" i="2" s="1"/>
  <c r="R98" i="2"/>
  <c r="AE81" i="2" s="1"/>
  <c r="Q98" i="2"/>
  <c r="P98" i="2"/>
  <c r="AE68" i="2" s="1"/>
  <c r="O98" i="2"/>
  <c r="N98" i="2"/>
  <c r="M98" i="2"/>
  <c r="L98" i="2"/>
  <c r="K98" i="2"/>
  <c r="J98" i="2"/>
  <c r="I98" i="2"/>
  <c r="H98" i="2"/>
  <c r="G98" i="2"/>
  <c r="F98" i="2"/>
  <c r="V97" i="2"/>
  <c r="U97" i="2"/>
  <c r="AE99" i="2" s="1"/>
  <c r="T97" i="2"/>
  <c r="AE92" i="2"/>
  <c r="S97" i="2"/>
  <c r="AE86" i="2" s="1"/>
  <c r="R97" i="2"/>
  <c r="AE80" i="2" s="1"/>
  <c r="Q97" i="2"/>
  <c r="AE73" i="2" s="1"/>
  <c r="P97" i="2"/>
  <c r="AE67" i="2"/>
  <c r="O97" i="2"/>
  <c r="N97" i="2"/>
  <c r="M97" i="2"/>
  <c r="L97" i="2"/>
  <c r="K97" i="2"/>
  <c r="J97" i="2"/>
  <c r="I97" i="2"/>
  <c r="H97" i="2"/>
  <c r="G97" i="2"/>
  <c r="F97" i="2"/>
  <c r="V96" i="2"/>
  <c r="AE104" i="2"/>
  <c r="U96" i="2"/>
  <c r="AE98" i="2" s="1"/>
  <c r="T96" i="2"/>
  <c r="AE91" i="2" s="1"/>
  <c r="S96" i="2"/>
  <c r="R96" i="2"/>
  <c r="AE79" i="2"/>
  <c r="Q96" i="2"/>
  <c r="AE72" i="2" s="1"/>
  <c r="P96" i="2"/>
  <c r="AE66" i="2"/>
  <c r="O96" i="2"/>
  <c r="N96" i="2"/>
  <c r="M96" i="2"/>
  <c r="L96" i="2"/>
  <c r="K96" i="2"/>
  <c r="J96" i="2"/>
  <c r="I96" i="2"/>
  <c r="H96" i="2"/>
  <c r="G96" i="2"/>
  <c r="F96" i="2"/>
  <c r="V95" i="2"/>
  <c r="AE103" i="2"/>
  <c r="U95" i="2"/>
  <c r="AE97" i="2" s="1"/>
  <c r="T95" i="2"/>
  <c r="S95" i="2"/>
  <c r="AE84" i="2" s="1"/>
  <c r="R95" i="2"/>
  <c r="Q95" i="2"/>
  <c r="AE71" i="2"/>
  <c r="P95" i="2"/>
  <c r="AE65" i="2" s="1"/>
  <c r="O95" i="2"/>
  <c r="N95" i="2"/>
  <c r="M95" i="2"/>
  <c r="L95" i="2"/>
  <c r="K95" i="2"/>
  <c r="J95" i="2"/>
  <c r="I95" i="2"/>
  <c r="H95" i="2"/>
  <c r="G95" i="2"/>
  <c r="F95" i="2"/>
  <c r="V93" i="2"/>
  <c r="AD107" i="2" s="1"/>
  <c r="U93" i="2"/>
  <c r="AD101" i="2"/>
  <c r="T93" i="2"/>
  <c r="AD94" i="2" s="1"/>
  <c r="S93" i="2"/>
  <c r="AD88" i="2"/>
  <c r="R93" i="2"/>
  <c r="AD82" i="2" s="1"/>
  <c r="Q93" i="2"/>
  <c r="AD75" i="2"/>
  <c r="P93" i="2"/>
  <c r="AD69" i="2" s="1"/>
  <c r="O93" i="2"/>
  <c r="N93" i="2"/>
  <c r="M93" i="2"/>
  <c r="L93" i="2"/>
  <c r="K93" i="2"/>
  <c r="J93" i="2"/>
  <c r="I93" i="2"/>
  <c r="H93" i="2"/>
  <c r="G93" i="2"/>
  <c r="F93" i="2"/>
  <c r="V92" i="2"/>
  <c r="AD106" i="2" s="1"/>
  <c r="U92" i="2"/>
  <c r="AD100" i="2"/>
  <c r="T92" i="2"/>
  <c r="AD93" i="2" s="1"/>
  <c r="S92" i="2"/>
  <c r="AD87" i="2"/>
  <c r="R92" i="2"/>
  <c r="AD81" i="2" s="1"/>
  <c r="Q92" i="2"/>
  <c r="AD74" i="2"/>
  <c r="P92" i="2"/>
  <c r="AD68" i="2" s="1"/>
  <c r="O92" i="2"/>
  <c r="N92" i="2"/>
  <c r="M92" i="2"/>
  <c r="L92" i="2"/>
  <c r="K92" i="2"/>
  <c r="J92" i="2"/>
  <c r="I92" i="2"/>
  <c r="H92" i="2"/>
  <c r="G92" i="2"/>
  <c r="F92" i="2"/>
  <c r="V91" i="2"/>
  <c r="AD105" i="2" s="1"/>
  <c r="U91" i="2"/>
  <c r="AD99" i="2"/>
  <c r="T91" i="2"/>
  <c r="AD92" i="2" s="1"/>
  <c r="S91" i="2"/>
  <c r="AD86" i="2"/>
  <c r="R91" i="2"/>
  <c r="AD80" i="2" s="1"/>
  <c r="Q91" i="2"/>
  <c r="AD73" i="2"/>
  <c r="P91" i="2"/>
  <c r="AD67" i="2" s="1"/>
  <c r="O91" i="2"/>
  <c r="N91" i="2"/>
  <c r="M91" i="2"/>
  <c r="L91" i="2"/>
  <c r="K91" i="2"/>
  <c r="J91" i="2"/>
  <c r="I91" i="2"/>
  <c r="H91" i="2"/>
  <c r="G91" i="2"/>
  <c r="F91" i="2"/>
  <c r="V90" i="2"/>
  <c r="AD104" i="2" s="1"/>
  <c r="U90" i="2"/>
  <c r="AD98" i="2"/>
  <c r="T90" i="2"/>
  <c r="AD91" i="2" s="1"/>
  <c r="S90" i="2"/>
  <c r="AD85" i="2"/>
  <c r="R90" i="2"/>
  <c r="AD79" i="2" s="1"/>
  <c r="Q90" i="2"/>
  <c r="AD72" i="2"/>
  <c r="P90" i="2"/>
  <c r="O90" i="2"/>
  <c r="N90" i="2"/>
  <c r="M90" i="2"/>
  <c r="L90" i="2"/>
  <c r="K90" i="2"/>
  <c r="J90" i="2"/>
  <c r="I90" i="2"/>
  <c r="H90" i="2"/>
  <c r="G90" i="2"/>
  <c r="F90" i="2"/>
  <c r="V89" i="2"/>
  <c r="AD103" i="2" s="1"/>
  <c r="U89" i="2"/>
  <c r="AD97" i="2" s="1"/>
  <c r="T89" i="2"/>
  <c r="AD90" i="2"/>
  <c r="S89" i="2"/>
  <c r="AD84" i="2" s="1"/>
  <c r="R89" i="2"/>
  <c r="AD78" i="2" s="1"/>
  <c r="Q89" i="2"/>
  <c r="AD71" i="2" s="1"/>
  <c r="P89" i="2"/>
  <c r="AD65" i="2"/>
  <c r="O89" i="2"/>
  <c r="N89" i="2"/>
  <c r="M89" i="2"/>
  <c r="L89" i="2"/>
  <c r="K89" i="2"/>
  <c r="J89" i="2"/>
  <c r="I89" i="2"/>
  <c r="H89" i="2"/>
  <c r="G89" i="2"/>
  <c r="F89" i="2"/>
  <c r="V87" i="2"/>
  <c r="AC107" i="2"/>
  <c r="U87" i="2"/>
  <c r="AC101" i="2" s="1"/>
  <c r="T87" i="2"/>
  <c r="AC94" i="2" s="1"/>
  <c r="S87" i="2"/>
  <c r="AC88" i="2" s="1"/>
  <c r="R87" i="2"/>
  <c r="AC82" i="2"/>
  <c r="Q87" i="2"/>
  <c r="AC75" i="2" s="1"/>
  <c r="P87" i="2"/>
  <c r="AC69" i="2" s="1"/>
  <c r="O87" i="2"/>
  <c r="N87" i="2"/>
  <c r="M87" i="2"/>
  <c r="L87" i="2"/>
  <c r="K87" i="2"/>
  <c r="J87" i="2"/>
  <c r="I87" i="2"/>
  <c r="H87" i="2"/>
  <c r="G87" i="2"/>
  <c r="F87" i="2"/>
  <c r="V86" i="2"/>
  <c r="AC106" i="2" s="1"/>
  <c r="U86" i="2"/>
  <c r="AC100" i="2" s="1"/>
  <c r="T86" i="2"/>
  <c r="AC93" i="2"/>
  <c r="S86" i="2"/>
  <c r="AC87" i="2" s="1"/>
  <c r="R86" i="2"/>
  <c r="AC81" i="2" s="1"/>
  <c r="Q86" i="2"/>
  <c r="AC74" i="2" s="1"/>
  <c r="P86" i="2"/>
  <c r="AC68" i="2"/>
  <c r="O86" i="2"/>
  <c r="N86" i="2"/>
  <c r="M86" i="2"/>
  <c r="L86" i="2"/>
  <c r="K86" i="2"/>
  <c r="J86" i="2"/>
  <c r="I86" i="2"/>
  <c r="H86" i="2"/>
  <c r="G86" i="2"/>
  <c r="F86" i="2"/>
  <c r="V85" i="2"/>
  <c r="AC105" i="2"/>
  <c r="U85" i="2"/>
  <c r="AC99" i="2" s="1"/>
  <c r="T85" i="2"/>
  <c r="AC92" i="2" s="1"/>
  <c r="S85" i="2"/>
  <c r="AC86" i="2" s="1"/>
  <c r="R85" i="2"/>
  <c r="AC80" i="2"/>
  <c r="Q85" i="2"/>
  <c r="AC73" i="2" s="1"/>
  <c r="P85" i="2"/>
  <c r="O85" i="2"/>
  <c r="N85" i="2"/>
  <c r="M85" i="2"/>
  <c r="L85" i="2"/>
  <c r="K85" i="2"/>
  <c r="J85" i="2"/>
  <c r="I85" i="2"/>
  <c r="H85" i="2"/>
  <c r="G85" i="2"/>
  <c r="F85" i="2"/>
  <c r="V84" i="2"/>
  <c r="AC104" i="2"/>
  <c r="U84" i="2"/>
  <c r="AC98" i="2" s="1"/>
  <c r="T84" i="2"/>
  <c r="AC91" i="2"/>
  <c r="S84" i="2"/>
  <c r="AC85" i="2" s="1"/>
  <c r="R84" i="2"/>
  <c r="AC79" i="2"/>
  <c r="Q84" i="2"/>
  <c r="AC72" i="2" s="1"/>
  <c r="P84" i="2"/>
  <c r="AC66" i="2"/>
  <c r="O84" i="2"/>
  <c r="N84" i="2"/>
  <c r="M84" i="2"/>
  <c r="L84" i="2"/>
  <c r="K84" i="2"/>
  <c r="J84" i="2"/>
  <c r="I84" i="2"/>
  <c r="H84" i="2"/>
  <c r="G84" i="2"/>
  <c r="F84" i="2"/>
  <c r="V83" i="2"/>
  <c r="AC103" i="2"/>
  <c r="U83" i="2"/>
  <c r="AC97" i="2" s="1"/>
  <c r="T83" i="2"/>
  <c r="AC90" i="2"/>
  <c r="S83" i="2"/>
  <c r="AC84" i="2" s="1"/>
  <c r="R83" i="2"/>
  <c r="AC78" i="2"/>
  <c r="Q83" i="2"/>
  <c r="AC71" i="2" s="1"/>
  <c r="P83" i="2"/>
  <c r="AC65" i="2"/>
  <c r="O83" i="2"/>
  <c r="N83" i="2"/>
  <c r="M83" i="2"/>
  <c r="L83" i="2"/>
  <c r="K83" i="2"/>
  <c r="J83" i="2"/>
  <c r="I83" i="2"/>
  <c r="H83" i="2"/>
  <c r="G83" i="2"/>
  <c r="F83" i="2"/>
  <c r="V81" i="2"/>
  <c r="AB107" i="2"/>
  <c r="U81" i="2"/>
  <c r="AB101" i="2" s="1"/>
  <c r="T81" i="2"/>
  <c r="AB94" i="2"/>
  <c r="S81" i="2"/>
  <c r="AB88" i="2" s="1"/>
  <c r="R81" i="2"/>
  <c r="AB82" i="2"/>
  <c r="Q81" i="2"/>
  <c r="AB75" i="2" s="1"/>
  <c r="P81" i="2"/>
  <c r="AB69" i="2"/>
  <c r="O81" i="2"/>
  <c r="N81" i="2"/>
  <c r="M81" i="2"/>
  <c r="L81" i="2"/>
  <c r="K81" i="2"/>
  <c r="J81" i="2"/>
  <c r="I81" i="2"/>
  <c r="H81" i="2"/>
  <c r="G81" i="2"/>
  <c r="F81" i="2"/>
  <c r="V80" i="2"/>
  <c r="AB106" i="2"/>
  <c r="U80" i="2"/>
  <c r="AB100" i="2" s="1"/>
  <c r="T80" i="2"/>
  <c r="AB93" i="2"/>
  <c r="S80" i="2"/>
  <c r="AB87" i="2" s="1"/>
  <c r="R80" i="2"/>
  <c r="AB81" i="2"/>
  <c r="Q80" i="2"/>
  <c r="AB74" i="2" s="1"/>
  <c r="P80" i="2"/>
  <c r="AB68" i="2"/>
  <c r="O80" i="2"/>
  <c r="N80" i="2"/>
  <c r="M80" i="2"/>
  <c r="L80" i="2"/>
  <c r="K80" i="2"/>
  <c r="J80" i="2"/>
  <c r="I80" i="2"/>
  <c r="H80" i="2"/>
  <c r="G80" i="2"/>
  <c r="F80" i="2"/>
  <c r="V79" i="2"/>
  <c r="AB105" i="2"/>
  <c r="U79" i="2"/>
  <c r="AB99" i="2" s="1"/>
  <c r="T79" i="2"/>
  <c r="AB92" i="2"/>
  <c r="S79" i="2"/>
  <c r="AB86" i="2" s="1"/>
  <c r="R79" i="2"/>
  <c r="AB80" i="2"/>
  <c r="Q79" i="2"/>
  <c r="AB73" i="2" s="1"/>
  <c r="P79" i="2"/>
  <c r="AB67" i="2"/>
  <c r="O79" i="2"/>
  <c r="N79" i="2"/>
  <c r="M79" i="2"/>
  <c r="L79" i="2"/>
  <c r="K79" i="2"/>
  <c r="J79" i="2"/>
  <c r="I79" i="2"/>
  <c r="H79" i="2"/>
  <c r="G79" i="2"/>
  <c r="F79" i="2"/>
  <c r="V78" i="2"/>
  <c r="AB104" i="2"/>
  <c r="U78" i="2"/>
  <c r="AB98" i="2" s="1"/>
  <c r="T78" i="2"/>
  <c r="AB91" i="2"/>
  <c r="S78" i="2"/>
  <c r="AB85" i="2" s="1"/>
  <c r="R78" i="2"/>
  <c r="AB79" i="2"/>
  <c r="Q78" i="2"/>
  <c r="AB72" i="2" s="1"/>
  <c r="P78" i="2"/>
  <c r="AB66" i="2"/>
  <c r="O78" i="2"/>
  <c r="N78" i="2"/>
  <c r="M78" i="2"/>
  <c r="L78" i="2"/>
  <c r="K78" i="2"/>
  <c r="J78" i="2"/>
  <c r="I78" i="2"/>
  <c r="H78" i="2"/>
  <c r="G78" i="2"/>
  <c r="F78" i="2"/>
  <c r="V77" i="2"/>
  <c r="AB103" i="2"/>
  <c r="U77" i="2"/>
  <c r="AB97" i="2" s="1"/>
  <c r="T77" i="2"/>
  <c r="AB90" i="2" s="1"/>
  <c r="S77" i="2"/>
  <c r="AB84" i="2" s="1"/>
  <c r="R77" i="2"/>
  <c r="AB78" i="2" s="1"/>
  <c r="Q77" i="2"/>
  <c r="AB71" i="2" s="1"/>
  <c r="P77" i="2"/>
  <c r="AB65" i="2" s="1"/>
  <c r="O77" i="2"/>
  <c r="N77" i="2"/>
  <c r="M77" i="2"/>
  <c r="L77" i="2"/>
  <c r="K77" i="2"/>
  <c r="J77" i="2"/>
  <c r="I77" i="2"/>
  <c r="H77" i="2"/>
  <c r="G77" i="2"/>
  <c r="F77" i="2"/>
  <c r="V75" i="2"/>
  <c r="AA107" i="2" s="1"/>
  <c r="U75" i="2"/>
  <c r="AA101" i="2" s="1"/>
  <c r="T75" i="2"/>
  <c r="AA94" i="2" s="1"/>
  <c r="S75" i="2"/>
  <c r="AA88" i="2" s="1"/>
  <c r="R75" i="2"/>
  <c r="AA82" i="2" s="1"/>
  <c r="Q75" i="2"/>
  <c r="AA75" i="2" s="1"/>
  <c r="P75" i="2"/>
  <c r="AA69" i="2" s="1"/>
  <c r="O75" i="2"/>
  <c r="N75" i="2"/>
  <c r="M75" i="2"/>
  <c r="L75" i="2"/>
  <c r="K75" i="2"/>
  <c r="J75" i="2"/>
  <c r="I75" i="2"/>
  <c r="H75" i="2"/>
  <c r="G75" i="2"/>
  <c r="F75" i="2"/>
  <c r="V74" i="2"/>
  <c r="AA106" i="2" s="1"/>
  <c r="U74" i="2"/>
  <c r="AA100" i="2" s="1"/>
  <c r="T74" i="2"/>
  <c r="AA93" i="2" s="1"/>
  <c r="S74" i="2"/>
  <c r="AA87" i="2" s="1"/>
  <c r="R74" i="2"/>
  <c r="AA81" i="2" s="1"/>
  <c r="Q74" i="2"/>
  <c r="AA74" i="2" s="1"/>
  <c r="P74" i="2"/>
  <c r="AA68" i="2" s="1"/>
  <c r="O74" i="2"/>
  <c r="N74" i="2"/>
  <c r="M74" i="2"/>
  <c r="L74" i="2"/>
  <c r="K74" i="2"/>
  <c r="J74" i="2"/>
  <c r="I74" i="2"/>
  <c r="H74" i="2"/>
  <c r="G74" i="2"/>
  <c r="F74" i="2"/>
  <c r="V73" i="2"/>
  <c r="AA105" i="2" s="1"/>
  <c r="U73" i="2"/>
  <c r="AA99" i="2" s="1"/>
  <c r="T73" i="2"/>
  <c r="AA92" i="2" s="1"/>
  <c r="S73" i="2"/>
  <c r="AA86" i="2" s="1"/>
  <c r="R73" i="2"/>
  <c r="AA80" i="2" s="1"/>
  <c r="Q73" i="2"/>
  <c r="AA73" i="2" s="1"/>
  <c r="P73" i="2"/>
  <c r="AA67" i="2" s="1"/>
  <c r="O73" i="2"/>
  <c r="N73" i="2"/>
  <c r="M73" i="2"/>
  <c r="L73" i="2"/>
  <c r="K73" i="2"/>
  <c r="J73" i="2"/>
  <c r="I73" i="2"/>
  <c r="H73" i="2"/>
  <c r="G73" i="2"/>
  <c r="F73" i="2"/>
  <c r="V72" i="2"/>
  <c r="AA104" i="2" s="1"/>
  <c r="U72" i="2"/>
  <c r="AA98" i="2" s="1"/>
  <c r="T72" i="2"/>
  <c r="AA91" i="2" s="1"/>
  <c r="S72" i="2"/>
  <c r="AA85" i="2" s="1"/>
  <c r="R72" i="2"/>
  <c r="AA79" i="2" s="1"/>
  <c r="Q72" i="2"/>
  <c r="AA72" i="2" s="1"/>
  <c r="P72" i="2"/>
  <c r="AA66" i="2" s="1"/>
  <c r="O72" i="2"/>
  <c r="N72" i="2"/>
  <c r="M72" i="2"/>
  <c r="L72" i="2"/>
  <c r="K72" i="2"/>
  <c r="J72" i="2"/>
  <c r="I72" i="2"/>
  <c r="H72" i="2"/>
  <c r="G72" i="2"/>
  <c r="F72" i="2"/>
  <c r="V71" i="2"/>
  <c r="AA103" i="2" s="1"/>
  <c r="U71" i="2"/>
  <c r="AA97" i="2" s="1"/>
  <c r="T71" i="2"/>
  <c r="AA90" i="2" s="1"/>
  <c r="S71" i="2"/>
  <c r="AA84" i="2" s="1"/>
  <c r="R71" i="2"/>
  <c r="AA78" i="2" s="1"/>
  <c r="Q71" i="2"/>
  <c r="AA71" i="2" s="1"/>
  <c r="P71" i="2"/>
  <c r="AA65" i="2" s="1"/>
  <c r="O71" i="2"/>
  <c r="N71" i="2"/>
  <c r="M71" i="2"/>
  <c r="L71" i="2"/>
  <c r="K71" i="2"/>
  <c r="J71" i="2"/>
  <c r="I71" i="2"/>
  <c r="H71" i="2"/>
  <c r="G71" i="2"/>
  <c r="F71" i="2"/>
  <c r="V69" i="2"/>
  <c r="Z107" i="2" s="1"/>
  <c r="U69" i="2"/>
  <c r="Z101" i="2" s="1"/>
  <c r="T69" i="2"/>
  <c r="Z94" i="2" s="1"/>
  <c r="S69" i="2"/>
  <c r="Z88" i="2" s="1"/>
  <c r="R69" i="2"/>
  <c r="Z82" i="2" s="1"/>
  <c r="Q69" i="2"/>
  <c r="Z75" i="2" s="1"/>
  <c r="P69" i="2"/>
  <c r="Z69" i="2" s="1"/>
  <c r="O69" i="2"/>
  <c r="N69" i="2"/>
  <c r="M69" i="2"/>
  <c r="L69" i="2"/>
  <c r="K69" i="2"/>
  <c r="J69" i="2"/>
  <c r="I69" i="2"/>
  <c r="H69" i="2"/>
  <c r="G69" i="2"/>
  <c r="F69" i="2"/>
  <c r="V68" i="2"/>
  <c r="Z106" i="2" s="1"/>
  <c r="U68" i="2"/>
  <c r="Z100" i="2" s="1"/>
  <c r="T68" i="2"/>
  <c r="Z93" i="2" s="1"/>
  <c r="S68" i="2"/>
  <c r="Z87" i="2" s="1"/>
  <c r="R68" i="2"/>
  <c r="Z81" i="2" s="1"/>
  <c r="Q68" i="2"/>
  <c r="Z74" i="2" s="1"/>
  <c r="P68" i="2"/>
  <c r="Z68" i="2" s="1"/>
  <c r="O68" i="2"/>
  <c r="N68" i="2"/>
  <c r="M68" i="2"/>
  <c r="L68" i="2"/>
  <c r="K68" i="2"/>
  <c r="J68" i="2"/>
  <c r="I68" i="2"/>
  <c r="H68" i="2"/>
  <c r="G68" i="2"/>
  <c r="F68" i="2"/>
  <c r="V67" i="2"/>
  <c r="Z105" i="2" s="1"/>
  <c r="U67" i="2"/>
  <c r="Z99" i="2" s="1"/>
  <c r="T67" i="2"/>
  <c r="Z92" i="2" s="1"/>
  <c r="S67" i="2"/>
  <c r="Z86" i="2" s="1"/>
  <c r="R67" i="2"/>
  <c r="Z80" i="2" s="1"/>
  <c r="Q67" i="2"/>
  <c r="Z73" i="2" s="1"/>
  <c r="P67" i="2"/>
  <c r="Z67" i="2" s="1"/>
  <c r="O67" i="2"/>
  <c r="N67" i="2"/>
  <c r="M67" i="2"/>
  <c r="L67" i="2"/>
  <c r="K67" i="2"/>
  <c r="J67" i="2"/>
  <c r="I67" i="2"/>
  <c r="H67" i="2"/>
  <c r="G67" i="2"/>
  <c r="F67" i="2"/>
  <c r="V66" i="2"/>
  <c r="Z104" i="2" s="1"/>
  <c r="U66" i="2"/>
  <c r="Z98" i="2" s="1"/>
  <c r="T66" i="2"/>
  <c r="Z91" i="2" s="1"/>
  <c r="S66" i="2"/>
  <c r="Z85" i="2" s="1"/>
  <c r="R66" i="2"/>
  <c r="Z79" i="2" s="1"/>
  <c r="Q66" i="2"/>
  <c r="Z72" i="2" s="1"/>
  <c r="P66" i="2"/>
  <c r="Z66" i="2" s="1"/>
  <c r="O66" i="2"/>
  <c r="N66" i="2"/>
  <c r="M66" i="2"/>
  <c r="L66" i="2"/>
  <c r="K66" i="2"/>
  <c r="J66" i="2"/>
  <c r="I66" i="2"/>
  <c r="H66" i="2"/>
  <c r="G66" i="2"/>
  <c r="F66" i="2"/>
  <c r="V65" i="2"/>
  <c r="Z103" i="2" s="1"/>
  <c r="U65" i="2"/>
  <c r="Z97" i="2" s="1"/>
  <c r="T65" i="2"/>
  <c r="Z90" i="2" s="1"/>
  <c r="S65" i="2"/>
  <c r="Z84" i="2" s="1"/>
  <c r="R65" i="2"/>
  <c r="Z78" i="2" s="1"/>
  <c r="Q65" i="2"/>
  <c r="Z71" i="2" s="1"/>
  <c r="P65" i="2"/>
  <c r="Z65" i="2" s="1"/>
  <c r="O65" i="2"/>
  <c r="N65" i="2"/>
  <c r="M65" i="2"/>
  <c r="L65" i="2"/>
  <c r="K65" i="2"/>
  <c r="J65" i="2"/>
  <c r="I65" i="2"/>
  <c r="H65" i="2"/>
  <c r="G65" i="2"/>
  <c r="F65" i="2"/>
  <c r="O66" i="1"/>
  <c r="V112" i="1"/>
  <c r="AG107" i="1"/>
  <c r="U112" i="1"/>
  <c r="AG101" i="1"/>
  <c r="T112" i="1"/>
  <c r="AG95" i="1"/>
  <c r="S112" i="1"/>
  <c r="R112" i="1"/>
  <c r="AG82" i="1" s="1"/>
  <c r="Q112" i="1"/>
  <c r="AG76" i="1" s="1"/>
  <c r="P112" i="1"/>
  <c r="AG70" i="1" s="1"/>
  <c r="O112" i="1"/>
  <c r="N112" i="1"/>
  <c r="M112" i="1"/>
  <c r="L112" i="1"/>
  <c r="K112" i="1"/>
  <c r="J112" i="1"/>
  <c r="I112" i="1"/>
  <c r="H112" i="1"/>
  <c r="G112" i="1"/>
  <c r="F112" i="1"/>
  <c r="V111" i="1"/>
  <c r="AG106" i="1" s="1"/>
  <c r="U111" i="1"/>
  <c r="AG100" i="1" s="1"/>
  <c r="T111" i="1"/>
  <c r="AG94" i="1" s="1"/>
  <c r="S111" i="1"/>
  <c r="AG88" i="1" s="1"/>
  <c r="R111" i="1"/>
  <c r="AG81" i="1" s="1"/>
  <c r="Q111" i="1"/>
  <c r="AG75" i="1" s="1"/>
  <c r="P111" i="1"/>
  <c r="O111" i="1"/>
  <c r="N111" i="1"/>
  <c r="M111" i="1"/>
  <c r="L111" i="1"/>
  <c r="K111" i="1"/>
  <c r="J111" i="1"/>
  <c r="I111" i="1"/>
  <c r="H111" i="1"/>
  <c r="G111" i="1"/>
  <c r="F111" i="1"/>
  <c r="V110" i="1"/>
  <c r="AG105" i="1"/>
  <c r="U110" i="1"/>
  <c r="AG99" i="1"/>
  <c r="T110" i="1"/>
  <c r="AG93" i="1"/>
  <c r="S110" i="1"/>
  <c r="AG87" i="1"/>
  <c r="R110" i="1"/>
  <c r="AG80" i="1"/>
  <c r="Q110" i="1"/>
  <c r="AG74" i="1"/>
  <c r="P110" i="1"/>
  <c r="AG68" i="1"/>
  <c r="O110" i="1"/>
  <c r="N110" i="1"/>
  <c r="M110" i="1"/>
  <c r="L110" i="1"/>
  <c r="K110" i="1"/>
  <c r="J110" i="1"/>
  <c r="I110" i="1"/>
  <c r="H110" i="1"/>
  <c r="G110" i="1"/>
  <c r="F110" i="1"/>
  <c r="V109" i="1"/>
  <c r="AG104" i="1"/>
  <c r="U109" i="1"/>
  <c r="AG98" i="1"/>
  <c r="T109" i="1"/>
  <c r="AG92" i="1"/>
  <c r="S109" i="1"/>
  <c r="AG86" i="1"/>
  <c r="R109" i="1"/>
  <c r="Q109" i="1"/>
  <c r="AG73" i="1" s="1"/>
  <c r="P109" i="1"/>
  <c r="AG67" i="1" s="1"/>
  <c r="O109" i="1"/>
  <c r="N109" i="1"/>
  <c r="M109" i="1"/>
  <c r="L109" i="1"/>
  <c r="K109" i="1"/>
  <c r="J109" i="1"/>
  <c r="I109" i="1"/>
  <c r="H109" i="1"/>
  <c r="G109" i="1"/>
  <c r="F109" i="1"/>
  <c r="V108" i="1"/>
  <c r="AG103" i="1" s="1"/>
  <c r="U108" i="1"/>
  <c r="AG97" i="1" s="1"/>
  <c r="T108" i="1"/>
  <c r="AG91" i="1" s="1"/>
  <c r="S108" i="1"/>
  <c r="R108" i="1"/>
  <c r="AG78" i="1"/>
  <c r="Q108" i="1"/>
  <c r="AG72" i="1"/>
  <c r="P108" i="1"/>
  <c r="AG66" i="1"/>
  <c r="O108" i="1"/>
  <c r="N108" i="1"/>
  <c r="M108" i="1"/>
  <c r="L108" i="1"/>
  <c r="K108" i="1"/>
  <c r="J108" i="1"/>
  <c r="I108" i="1"/>
  <c r="H108" i="1"/>
  <c r="G108" i="1"/>
  <c r="F108" i="1"/>
  <c r="V106" i="1"/>
  <c r="AF107" i="1"/>
  <c r="U106" i="1"/>
  <c r="AF101" i="1"/>
  <c r="T106" i="1"/>
  <c r="AF95" i="1"/>
  <c r="S106" i="1"/>
  <c r="AF89" i="1"/>
  <c r="R106" i="1"/>
  <c r="AF82" i="1"/>
  <c r="Q106" i="1"/>
  <c r="AF76" i="1"/>
  <c r="P106" i="1"/>
  <c r="AF70" i="1"/>
  <c r="O106" i="1"/>
  <c r="N106" i="1"/>
  <c r="M106" i="1"/>
  <c r="L106" i="1"/>
  <c r="K106" i="1"/>
  <c r="J106" i="1"/>
  <c r="I106" i="1"/>
  <c r="H106" i="1"/>
  <c r="G106" i="1"/>
  <c r="F106" i="1"/>
  <c r="V105" i="1"/>
  <c r="AF106" i="1"/>
  <c r="U105" i="1"/>
  <c r="AF100" i="1"/>
  <c r="T105" i="1"/>
  <c r="AF94" i="1"/>
  <c r="S105" i="1"/>
  <c r="AF88" i="1"/>
  <c r="R105" i="1"/>
  <c r="AF81" i="1"/>
  <c r="Q105" i="1"/>
  <c r="AF75" i="1"/>
  <c r="P105" i="1"/>
  <c r="AF69" i="1"/>
  <c r="O105" i="1"/>
  <c r="N105" i="1"/>
  <c r="M105" i="1"/>
  <c r="L105" i="1"/>
  <c r="K105" i="1"/>
  <c r="J105" i="1"/>
  <c r="I105" i="1"/>
  <c r="H105" i="1"/>
  <c r="G105" i="1"/>
  <c r="F105" i="1"/>
  <c r="V104" i="1"/>
  <c r="U104" i="1"/>
  <c r="AF99" i="1" s="1"/>
  <c r="T104" i="1"/>
  <c r="AF93" i="1" s="1"/>
  <c r="S104" i="1"/>
  <c r="AF87" i="1" s="1"/>
  <c r="R104" i="1"/>
  <c r="AF80" i="1" s="1"/>
  <c r="Q104" i="1"/>
  <c r="AF74" i="1" s="1"/>
  <c r="P104" i="1"/>
  <c r="AF68" i="1" s="1"/>
  <c r="O104" i="1"/>
  <c r="N104" i="1"/>
  <c r="M104" i="1"/>
  <c r="L104" i="1"/>
  <c r="K104" i="1"/>
  <c r="J104" i="1"/>
  <c r="I104" i="1"/>
  <c r="H104" i="1"/>
  <c r="G104" i="1"/>
  <c r="F104" i="1"/>
  <c r="V103" i="1"/>
  <c r="AF104" i="1" s="1"/>
  <c r="U103" i="1"/>
  <c r="AF98" i="1" s="1"/>
  <c r="T103" i="1"/>
  <c r="AF92" i="1" s="1"/>
  <c r="S103" i="1"/>
  <c r="AF86" i="1" s="1"/>
  <c r="R103" i="1"/>
  <c r="AF79" i="1" s="1"/>
  <c r="Q103" i="1"/>
  <c r="AF73" i="1" s="1"/>
  <c r="P103" i="1"/>
  <c r="AF67" i="1" s="1"/>
  <c r="O103" i="1"/>
  <c r="N103" i="1"/>
  <c r="M103" i="1"/>
  <c r="L103" i="1"/>
  <c r="K103" i="1"/>
  <c r="J103" i="1"/>
  <c r="I103" i="1"/>
  <c r="H103" i="1"/>
  <c r="G103" i="1"/>
  <c r="F103" i="1"/>
  <c r="V102" i="1"/>
  <c r="AF103" i="1" s="1"/>
  <c r="U102" i="1"/>
  <c r="AF97" i="1" s="1"/>
  <c r="T102" i="1"/>
  <c r="AF91" i="1" s="1"/>
  <c r="S102" i="1"/>
  <c r="AF85" i="1" s="1"/>
  <c r="R102" i="1"/>
  <c r="AF78" i="1" s="1"/>
  <c r="Q102" i="1"/>
  <c r="AF72" i="1" s="1"/>
  <c r="P102" i="1"/>
  <c r="AF66" i="1" s="1"/>
  <c r="O102" i="1"/>
  <c r="N102" i="1"/>
  <c r="M102" i="1"/>
  <c r="L102" i="1"/>
  <c r="K102" i="1"/>
  <c r="J102" i="1"/>
  <c r="I102" i="1"/>
  <c r="H102" i="1"/>
  <c r="G102" i="1"/>
  <c r="F102" i="1"/>
  <c r="V100" i="1"/>
  <c r="AE107" i="1" s="1"/>
  <c r="U100" i="1"/>
  <c r="AE101" i="1" s="1"/>
  <c r="T100" i="1"/>
  <c r="AE95" i="1" s="1"/>
  <c r="S100" i="1"/>
  <c r="AE89" i="1" s="1"/>
  <c r="R100" i="1"/>
  <c r="AE82" i="1" s="1"/>
  <c r="Q100" i="1"/>
  <c r="AE76" i="1" s="1"/>
  <c r="P100" i="1"/>
  <c r="AE70" i="1" s="1"/>
  <c r="O100" i="1"/>
  <c r="N100" i="1"/>
  <c r="M100" i="1"/>
  <c r="L100" i="1"/>
  <c r="K100" i="1"/>
  <c r="J100" i="1"/>
  <c r="I100" i="1"/>
  <c r="H100" i="1"/>
  <c r="G100" i="1"/>
  <c r="F100" i="1"/>
  <c r="V99" i="1"/>
  <c r="AE106" i="1" s="1"/>
  <c r="U99" i="1"/>
  <c r="AE100" i="1" s="1"/>
  <c r="T99" i="1"/>
  <c r="AE94" i="1" s="1"/>
  <c r="S99" i="1"/>
  <c r="AE88" i="1" s="1"/>
  <c r="R99" i="1"/>
  <c r="AE81" i="1" s="1"/>
  <c r="Q99" i="1"/>
  <c r="AE75" i="1" s="1"/>
  <c r="P99" i="1"/>
  <c r="AE69" i="1" s="1"/>
  <c r="O99" i="1"/>
  <c r="N99" i="1"/>
  <c r="M99" i="1"/>
  <c r="L99" i="1"/>
  <c r="K99" i="1"/>
  <c r="J99" i="1"/>
  <c r="I99" i="1"/>
  <c r="H99" i="1"/>
  <c r="G99" i="1"/>
  <c r="F99" i="1"/>
  <c r="V98" i="1"/>
  <c r="AE105" i="1" s="1"/>
  <c r="U98" i="1"/>
  <c r="AE99" i="1" s="1"/>
  <c r="T98" i="1"/>
  <c r="AE93" i="1" s="1"/>
  <c r="S98" i="1"/>
  <c r="AE87" i="1" s="1"/>
  <c r="R98" i="1"/>
  <c r="AE80" i="1" s="1"/>
  <c r="Q98" i="1"/>
  <c r="AE74" i="1" s="1"/>
  <c r="P98" i="1"/>
  <c r="AE68" i="1" s="1"/>
  <c r="O98" i="1"/>
  <c r="N98" i="1"/>
  <c r="M98" i="1"/>
  <c r="L98" i="1"/>
  <c r="K98" i="1"/>
  <c r="J98" i="1"/>
  <c r="I98" i="1"/>
  <c r="H98" i="1"/>
  <c r="G98" i="1"/>
  <c r="F98" i="1"/>
  <c r="V97" i="1"/>
  <c r="AE104" i="1" s="1"/>
  <c r="U97" i="1"/>
  <c r="AE98" i="1" s="1"/>
  <c r="T97" i="1"/>
  <c r="AE92" i="1" s="1"/>
  <c r="S97" i="1"/>
  <c r="AE86" i="1" s="1"/>
  <c r="R97" i="1"/>
  <c r="AE79" i="1" s="1"/>
  <c r="Q97" i="1"/>
  <c r="AE73" i="1" s="1"/>
  <c r="P97" i="1"/>
  <c r="O97" i="1"/>
  <c r="N97" i="1"/>
  <c r="M97" i="1"/>
  <c r="L97" i="1"/>
  <c r="K97" i="1"/>
  <c r="J97" i="1"/>
  <c r="I97" i="1"/>
  <c r="H97" i="1"/>
  <c r="G97" i="1"/>
  <c r="F97" i="1"/>
  <c r="V96" i="1"/>
  <c r="AE103" i="1"/>
  <c r="U96" i="1"/>
  <c r="AE97" i="1"/>
  <c r="T96" i="1"/>
  <c r="AE91" i="1"/>
  <c r="S96" i="1"/>
  <c r="AE85" i="1"/>
  <c r="R96" i="1"/>
  <c r="AE78" i="1"/>
  <c r="Q96" i="1"/>
  <c r="AE72" i="1"/>
  <c r="P96" i="1"/>
  <c r="AE66" i="1"/>
  <c r="O96" i="1"/>
  <c r="N96" i="1"/>
  <c r="M96" i="1"/>
  <c r="L96" i="1"/>
  <c r="K96" i="1"/>
  <c r="J96" i="1"/>
  <c r="I96" i="1"/>
  <c r="H96" i="1"/>
  <c r="G96" i="1"/>
  <c r="F96" i="1"/>
  <c r="V94" i="1"/>
  <c r="AD107" i="1"/>
  <c r="U94" i="1"/>
  <c r="AD101" i="1"/>
  <c r="T94" i="1"/>
  <c r="AD95" i="1"/>
  <c r="S94" i="1"/>
  <c r="AD89" i="1"/>
  <c r="R94" i="1"/>
  <c r="AD82" i="1"/>
  <c r="Q94" i="1"/>
  <c r="AD76" i="1"/>
  <c r="P94" i="1"/>
  <c r="AD70" i="1"/>
  <c r="O94" i="1"/>
  <c r="N94" i="1"/>
  <c r="M94" i="1"/>
  <c r="L94" i="1"/>
  <c r="K94" i="1"/>
  <c r="J94" i="1"/>
  <c r="I94" i="1"/>
  <c r="H94" i="1"/>
  <c r="G94" i="1"/>
  <c r="F94" i="1"/>
  <c r="V93" i="1"/>
  <c r="AD106" i="1"/>
  <c r="U93" i="1"/>
  <c r="AD100" i="1"/>
  <c r="T93" i="1"/>
  <c r="AD94" i="1"/>
  <c r="S93" i="1"/>
  <c r="AD88" i="1"/>
  <c r="R93" i="1"/>
  <c r="AD81" i="1"/>
  <c r="Q93" i="1"/>
  <c r="AD75" i="1"/>
  <c r="P93" i="1"/>
  <c r="AD69" i="1"/>
  <c r="O93" i="1"/>
  <c r="N93" i="1"/>
  <c r="M93" i="1"/>
  <c r="L93" i="1"/>
  <c r="K93" i="1"/>
  <c r="J93" i="1"/>
  <c r="I93" i="1"/>
  <c r="H93" i="1"/>
  <c r="G93" i="1"/>
  <c r="F93" i="1"/>
  <c r="V92" i="1"/>
  <c r="AD105" i="1"/>
  <c r="U92" i="1"/>
  <c r="AD99" i="1"/>
  <c r="T92" i="1"/>
  <c r="AD93" i="1"/>
  <c r="S92" i="1"/>
  <c r="AD87" i="1"/>
  <c r="R92" i="1"/>
  <c r="AD80" i="1"/>
  <c r="Q92" i="1"/>
  <c r="AD74" i="1"/>
  <c r="P92" i="1"/>
  <c r="AD68" i="1"/>
  <c r="O92" i="1"/>
  <c r="N92" i="1"/>
  <c r="M92" i="1"/>
  <c r="L92" i="1"/>
  <c r="K92" i="1"/>
  <c r="J92" i="1"/>
  <c r="I92" i="1"/>
  <c r="H92" i="1"/>
  <c r="G92" i="1"/>
  <c r="F92" i="1"/>
  <c r="V91" i="1"/>
  <c r="AD104" i="1"/>
  <c r="U91" i="1"/>
  <c r="AD98" i="1"/>
  <c r="T91" i="1"/>
  <c r="AD92" i="1"/>
  <c r="S91" i="1"/>
  <c r="AD86" i="1"/>
  <c r="R91" i="1"/>
  <c r="AD79" i="1"/>
  <c r="Q91" i="1"/>
  <c r="AD73" i="1"/>
  <c r="P91" i="1"/>
  <c r="AD67" i="1"/>
  <c r="O91" i="1"/>
  <c r="N91" i="1"/>
  <c r="M91" i="1"/>
  <c r="L91" i="1"/>
  <c r="K91" i="1"/>
  <c r="J91" i="1"/>
  <c r="I91" i="1"/>
  <c r="H91" i="1"/>
  <c r="G91" i="1"/>
  <c r="F91" i="1"/>
  <c r="V90" i="1"/>
  <c r="AD103" i="1"/>
  <c r="U90" i="1"/>
  <c r="AD97" i="1"/>
  <c r="T90" i="1"/>
  <c r="AD91" i="1"/>
  <c r="S90" i="1"/>
  <c r="AD85" i="1"/>
  <c r="R90" i="1"/>
  <c r="AD78" i="1"/>
  <c r="Q90" i="1"/>
  <c r="AD72" i="1"/>
  <c r="P90" i="1"/>
  <c r="AD66" i="1"/>
  <c r="O90" i="1"/>
  <c r="N90" i="1"/>
  <c r="M90" i="1"/>
  <c r="L90" i="1"/>
  <c r="K90" i="1"/>
  <c r="J90" i="1"/>
  <c r="I90" i="1"/>
  <c r="H90" i="1"/>
  <c r="G90" i="1"/>
  <c r="F90" i="1"/>
  <c r="V88" i="1"/>
  <c r="AC107" i="1"/>
  <c r="U88" i="1"/>
  <c r="AC101" i="1"/>
  <c r="T88" i="1"/>
  <c r="AC95" i="1"/>
  <c r="S88" i="1"/>
  <c r="AC89" i="1"/>
  <c r="R88" i="1"/>
  <c r="AC82" i="1"/>
  <c r="Q88" i="1"/>
  <c r="AC76" i="1"/>
  <c r="P88" i="1"/>
  <c r="AC70" i="1"/>
  <c r="O88" i="1"/>
  <c r="N88" i="1"/>
  <c r="M88" i="1"/>
  <c r="L88" i="1"/>
  <c r="K88" i="1"/>
  <c r="J88" i="1"/>
  <c r="I88" i="1"/>
  <c r="H88" i="1"/>
  <c r="G88" i="1"/>
  <c r="F88" i="1"/>
  <c r="V87" i="1"/>
  <c r="AC106" i="1"/>
  <c r="U87" i="1"/>
  <c r="AC100" i="1"/>
  <c r="T87" i="1"/>
  <c r="AC94" i="1"/>
  <c r="S87" i="1"/>
  <c r="AC88" i="1"/>
  <c r="R87" i="1"/>
  <c r="AC81" i="1"/>
  <c r="Q87" i="1"/>
  <c r="AC75" i="1"/>
  <c r="P87" i="1"/>
  <c r="AC69" i="1"/>
  <c r="O87" i="1"/>
  <c r="N87" i="1"/>
  <c r="M87" i="1"/>
  <c r="L87" i="1"/>
  <c r="K87" i="1"/>
  <c r="J87" i="1"/>
  <c r="I87" i="1"/>
  <c r="H87" i="1"/>
  <c r="G87" i="1"/>
  <c r="F87" i="1"/>
  <c r="V86" i="1"/>
  <c r="AC105" i="1"/>
  <c r="U86" i="1"/>
  <c r="AC99" i="1"/>
  <c r="T86" i="1"/>
  <c r="AC93" i="1"/>
  <c r="S86" i="1"/>
  <c r="AC87" i="1"/>
  <c r="R86" i="1"/>
  <c r="AC80" i="1"/>
  <c r="Q86" i="1"/>
  <c r="AC74" i="1"/>
  <c r="P86" i="1"/>
  <c r="AC68" i="1"/>
  <c r="O86" i="1"/>
  <c r="N86" i="1"/>
  <c r="M86" i="1"/>
  <c r="L86" i="1"/>
  <c r="K86" i="1"/>
  <c r="J86" i="1"/>
  <c r="I86" i="1"/>
  <c r="H86" i="1"/>
  <c r="G86" i="1"/>
  <c r="F86" i="1"/>
  <c r="V85" i="1"/>
  <c r="AC104" i="1"/>
  <c r="U85" i="1"/>
  <c r="AC98" i="1"/>
  <c r="T85" i="1"/>
  <c r="AC92" i="1"/>
  <c r="S85" i="1"/>
  <c r="AC86" i="1"/>
  <c r="R85" i="1"/>
  <c r="AC79" i="1"/>
  <c r="Q85" i="1"/>
  <c r="AC73" i="1"/>
  <c r="P85" i="1"/>
  <c r="AC67" i="1"/>
  <c r="O85" i="1"/>
  <c r="N85" i="1"/>
  <c r="M85" i="1"/>
  <c r="L85" i="1"/>
  <c r="K85" i="1"/>
  <c r="J85" i="1"/>
  <c r="I85" i="1"/>
  <c r="H85" i="1"/>
  <c r="G85" i="1"/>
  <c r="F85" i="1"/>
  <c r="V84" i="1"/>
  <c r="AC103" i="1"/>
  <c r="U84" i="1"/>
  <c r="AC97" i="1"/>
  <c r="T84" i="1"/>
  <c r="AC91" i="1"/>
  <c r="S84" i="1"/>
  <c r="AC85" i="1"/>
  <c r="R84" i="1"/>
  <c r="AC78" i="1"/>
  <c r="Q84" i="1"/>
  <c r="AC72" i="1"/>
  <c r="P84" i="1"/>
  <c r="AC66" i="1"/>
  <c r="O84" i="1"/>
  <c r="N84" i="1"/>
  <c r="M84" i="1"/>
  <c r="L84" i="1"/>
  <c r="K84" i="1"/>
  <c r="J84" i="1"/>
  <c r="I84" i="1"/>
  <c r="H84" i="1"/>
  <c r="G84" i="1"/>
  <c r="F84" i="1"/>
  <c r="V82" i="1"/>
  <c r="AB107" i="1"/>
  <c r="U82" i="1"/>
  <c r="AB101" i="1"/>
  <c r="T82" i="1"/>
  <c r="AB95" i="1"/>
  <c r="S82" i="1"/>
  <c r="AB89" i="1"/>
  <c r="R82" i="1"/>
  <c r="AB82" i="1"/>
  <c r="Q82" i="1"/>
  <c r="AB76" i="1"/>
  <c r="P82" i="1"/>
  <c r="AB70" i="1"/>
  <c r="O82" i="1"/>
  <c r="N82" i="1"/>
  <c r="M82" i="1"/>
  <c r="L82" i="1"/>
  <c r="K82" i="1"/>
  <c r="J82" i="1"/>
  <c r="I82" i="1"/>
  <c r="H82" i="1"/>
  <c r="G82" i="1"/>
  <c r="F82" i="1"/>
  <c r="V81" i="1"/>
  <c r="AB106" i="1"/>
  <c r="U81" i="1"/>
  <c r="AB100" i="1"/>
  <c r="T81" i="1"/>
  <c r="AB94" i="1"/>
  <c r="S81" i="1"/>
  <c r="AB88" i="1"/>
  <c r="R81" i="1"/>
  <c r="AB81" i="1"/>
  <c r="Q81" i="1"/>
  <c r="AB75" i="1"/>
  <c r="P81" i="1"/>
  <c r="AB69" i="1"/>
  <c r="O81" i="1"/>
  <c r="N81" i="1"/>
  <c r="M81" i="1"/>
  <c r="L81" i="1"/>
  <c r="K81" i="1"/>
  <c r="J81" i="1"/>
  <c r="I81" i="1"/>
  <c r="H81" i="1"/>
  <c r="G81" i="1"/>
  <c r="F81" i="1"/>
  <c r="V80" i="1"/>
  <c r="AB105" i="1"/>
  <c r="U80" i="1"/>
  <c r="AB99" i="1"/>
  <c r="T80" i="1"/>
  <c r="AB93" i="1"/>
  <c r="S80" i="1"/>
  <c r="AB87" i="1"/>
  <c r="R80" i="1"/>
  <c r="AB80" i="1"/>
  <c r="Q80" i="1"/>
  <c r="AB74" i="1"/>
  <c r="P80" i="1"/>
  <c r="AB68" i="1"/>
  <c r="O80" i="1"/>
  <c r="N80" i="1"/>
  <c r="M80" i="1"/>
  <c r="L80" i="1"/>
  <c r="K80" i="1"/>
  <c r="J80" i="1"/>
  <c r="I80" i="1"/>
  <c r="H80" i="1"/>
  <c r="G80" i="1"/>
  <c r="F80" i="1"/>
  <c r="V79" i="1"/>
  <c r="AB104" i="1"/>
  <c r="U79" i="1"/>
  <c r="AB98" i="1"/>
  <c r="T79" i="1"/>
  <c r="AB92" i="1"/>
  <c r="S79" i="1"/>
  <c r="AB86" i="1"/>
  <c r="R79" i="1"/>
  <c r="AB79" i="1"/>
  <c r="Q79" i="1"/>
  <c r="AB73" i="1"/>
  <c r="P79" i="1"/>
  <c r="AB67" i="1"/>
  <c r="O79" i="1"/>
  <c r="N79" i="1"/>
  <c r="M79" i="1"/>
  <c r="L79" i="1"/>
  <c r="K79" i="1"/>
  <c r="J79" i="1"/>
  <c r="I79" i="1"/>
  <c r="H79" i="1"/>
  <c r="G79" i="1"/>
  <c r="F79" i="1"/>
  <c r="V78" i="1"/>
  <c r="AB103" i="1"/>
  <c r="U78" i="1"/>
  <c r="AB97" i="1"/>
  <c r="T78" i="1"/>
  <c r="AB91" i="1"/>
  <c r="S78" i="1"/>
  <c r="AB85" i="1"/>
  <c r="R78" i="1"/>
  <c r="AB78" i="1"/>
  <c r="Q78" i="1"/>
  <c r="AB72" i="1"/>
  <c r="P78" i="1"/>
  <c r="AB66" i="1"/>
  <c r="O78" i="1"/>
  <c r="N78" i="1"/>
  <c r="M78" i="1"/>
  <c r="L78" i="1"/>
  <c r="K78" i="1"/>
  <c r="J78" i="1"/>
  <c r="I78" i="1"/>
  <c r="H78" i="1"/>
  <c r="G78" i="1"/>
  <c r="F78" i="1"/>
  <c r="V76" i="1"/>
  <c r="AA107" i="1"/>
  <c r="U76" i="1"/>
  <c r="AA101" i="1"/>
  <c r="T76" i="1"/>
  <c r="AA95" i="1"/>
  <c r="S76" i="1"/>
  <c r="AA89" i="1"/>
  <c r="R76" i="1"/>
  <c r="AA82" i="1"/>
  <c r="Q76" i="1"/>
  <c r="AA76" i="1"/>
  <c r="P76" i="1"/>
  <c r="AA70" i="1"/>
  <c r="O76" i="1"/>
  <c r="N76" i="1"/>
  <c r="M76" i="1"/>
  <c r="L76" i="1"/>
  <c r="K76" i="1"/>
  <c r="J76" i="1"/>
  <c r="I76" i="1"/>
  <c r="H76" i="1"/>
  <c r="G76" i="1"/>
  <c r="F76" i="1"/>
  <c r="V75" i="1"/>
  <c r="AA106" i="1" s="1"/>
  <c r="U75" i="1"/>
  <c r="AA100" i="1"/>
  <c r="T75" i="1"/>
  <c r="AA94" i="1" s="1"/>
  <c r="S75" i="1"/>
  <c r="AA88" i="1"/>
  <c r="R75" i="1"/>
  <c r="AA81" i="1" s="1"/>
  <c r="Q75" i="1"/>
  <c r="AA75" i="1"/>
  <c r="P75" i="1"/>
  <c r="AA69" i="1" s="1"/>
  <c r="O75" i="1"/>
  <c r="N75" i="1"/>
  <c r="M75" i="1"/>
  <c r="L75" i="1"/>
  <c r="K75" i="1"/>
  <c r="J75" i="1"/>
  <c r="I75" i="1"/>
  <c r="H75" i="1"/>
  <c r="G75" i="1"/>
  <c r="F75" i="1"/>
  <c r="V74" i="1"/>
  <c r="AA105" i="1" s="1"/>
  <c r="U74" i="1"/>
  <c r="AA99" i="1"/>
  <c r="T74" i="1"/>
  <c r="AA93" i="1" s="1"/>
  <c r="S74" i="1"/>
  <c r="AA87" i="1"/>
  <c r="R74" i="1"/>
  <c r="AA80" i="1" s="1"/>
  <c r="Q74" i="1"/>
  <c r="AA74" i="1"/>
  <c r="P74" i="1"/>
  <c r="AA68" i="1" s="1"/>
  <c r="O74" i="1"/>
  <c r="N74" i="1"/>
  <c r="M74" i="1"/>
  <c r="L74" i="1"/>
  <c r="K74" i="1"/>
  <c r="J74" i="1"/>
  <c r="I74" i="1"/>
  <c r="H74" i="1"/>
  <c r="G74" i="1"/>
  <c r="F74" i="1"/>
  <c r="V73" i="1"/>
  <c r="AA104" i="1" s="1"/>
  <c r="U73" i="1"/>
  <c r="AA98" i="1"/>
  <c r="T73" i="1"/>
  <c r="AA92" i="1" s="1"/>
  <c r="S73" i="1"/>
  <c r="AA86" i="1"/>
  <c r="R73" i="1"/>
  <c r="AA79" i="1" s="1"/>
  <c r="Q73" i="1"/>
  <c r="AA73" i="1"/>
  <c r="P73" i="1"/>
  <c r="AA67" i="1" s="1"/>
  <c r="O73" i="1"/>
  <c r="N73" i="1"/>
  <c r="M73" i="1"/>
  <c r="L73" i="1"/>
  <c r="K73" i="1"/>
  <c r="J73" i="1"/>
  <c r="I73" i="1"/>
  <c r="H73" i="1"/>
  <c r="G73" i="1"/>
  <c r="F73" i="1"/>
  <c r="V72" i="1"/>
  <c r="AA103" i="1" s="1"/>
  <c r="U72" i="1"/>
  <c r="AA97" i="1"/>
  <c r="T72" i="1"/>
  <c r="AA91" i="1" s="1"/>
  <c r="S72" i="1"/>
  <c r="AA85" i="1"/>
  <c r="R72" i="1"/>
  <c r="AA78" i="1" s="1"/>
  <c r="Q72" i="1"/>
  <c r="AA72" i="1"/>
  <c r="P72" i="1"/>
  <c r="AA66" i="1" s="1"/>
  <c r="O72" i="1"/>
  <c r="N72" i="1"/>
  <c r="M72" i="1"/>
  <c r="L72" i="1"/>
  <c r="K72" i="1"/>
  <c r="J72" i="1"/>
  <c r="I72" i="1"/>
  <c r="H72" i="1"/>
  <c r="G72" i="1"/>
  <c r="F72" i="1"/>
  <c r="V70" i="1"/>
  <c r="Z107" i="1" s="1"/>
  <c r="U70" i="1"/>
  <c r="Z101" i="1"/>
  <c r="T70" i="1"/>
  <c r="Z95" i="1" s="1"/>
  <c r="S70" i="1"/>
  <c r="Z89" i="1"/>
  <c r="R70" i="1"/>
  <c r="Z82" i="1" s="1"/>
  <c r="Q70" i="1"/>
  <c r="Z76" i="1"/>
  <c r="P70" i="1"/>
  <c r="Z70" i="1" s="1"/>
  <c r="O70" i="1"/>
  <c r="N70" i="1"/>
  <c r="M70" i="1"/>
  <c r="L70" i="1"/>
  <c r="K70" i="1"/>
  <c r="J70" i="1"/>
  <c r="I70" i="1"/>
  <c r="H70" i="1"/>
  <c r="G70" i="1"/>
  <c r="F70" i="1"/>
  <c r="V69" i="1"/>
  <c r="Z106" i="1" s="1"/>
  <c r="U69" i="1"/>
  <c r="Z100" i="1"/>
  <c r="T69" i="1"/>
  <c r="Z94" i="1" s="1"/>
  <c r="S69" i="1"/>
  <c r="Z88" i="1"/>
  <c r="R69" i="1"/>
  <c r="Z81" i="1" s="1"/>
  <c r="Q69" i="1"/>
  <c r="Z75" i="1"/>
  <c r="P69" i="1"/>
  <c r="Z69" i="1" s="1"/>
  <c r="O69" i="1"/>
  <c r="N69" i="1"/>
  <c r="M69" i="1"/>
  <c r="L69" i="1"/>
  <c r="K69" i="1"/>
  <c r="J69" i="1"/>
  <c r="I69" i="1"/>
  <c r="H69" i="1"/>
  <c r="G69" i="1"/>
  <c r="F69" i="1"/>
  <c r="V68" i="1"/>
  <c r="Z105" i="1" s="1"/>
  <c r="U68" i="1"/>
  <c r="Z99" i="1"/>
  <c r="T68" i="1"/>
  <c r="Z93" i="1" s="1"/>
  <c r="S68" i="1"/>
  <c r="Z87" i="1"/>
  <c r="R68" i="1"/>
  <c r="Z80" i="1" s="1"/>
  <c r="Q68" i="1"/>
  <c r="Z74" i="1"/>
  <c r="P68" i="1"/>
  <c r="Z68" i="1" s="1"/>
  <c r="O68" i="1"/>
  <c r="N68" i="1"/>
  <c r="M68" i="1"/>
  <c r="L68" i="1"/>
  <c r="K68" i="1"/>
  <c r="J68" i="1"/>
  <c r="I68" i="1"/>
  <c r="H68" i="1"/>
  <c r="G68" i="1"/>
  <c r="F68" i="1"/>
  <c r="V67" i="1"/>
  <c r="Z104" i="1" s="1"/>
  <c r="U67" i="1"/>
  <c r="Z98" i="1"/>
  <c r="T67" i="1"/>
  <c r="Z92" i="1" s="1"/>
  <c r="S67" i="1"/>
  <c r="Z86" i="1"/>
  <c r="R67" i="1"/>
  <c r="Z79" i="1" s="1"/>
  <c r="Q67" i="1"/>
  <c r="Z73" i="1"/>
  <c r="P67" i="1"/>
  <c r="Z67" i="1" s="1"/>
  <c r="O67" i="1"/>
  <c r="N67" i="1"/>
  <c r="M67" i="1"/>
  <c r="L67" i="1"/>
  <c r="K67" i="1"/>
  <c r="J67" i="1"/>
  <c r="I67" i="1"/>
  <c r="H67" i="1"/>
  <c r="G67" i="1"/>
  <c r="F67" i="1"/>
  <c r="V66" i="1"/>
  <c r="Z103" i="1" s="1"/>
  <c r="U66" i="1"/>
  <c r="Z97" i="1"/>
  <c r="T66" i="1"/>
  <c r="Z91" i="1" s="1"/>
  <c r="S66" i="1"/>
  <c r="Z85" i="1"/>
  <c r="R66" i="1"/>
  <c r="Z78" i="1" s="1"/>
  <c r="Q66" i="1"/>
  <c r="Z72" i="1"/>
  <c r="P66" i="1"/>
  <c r="Z66" i="1" s="1"/>
  <c r="N66" i="1"/>
  <c r="M66" i="1"/>
  <c r="L66" i="1"/>
  <c r="K66" i="1"/>
  <c r="J66" i="1"/>
  <c r="I66" i="1"/>
  <c r="H66" i="1"/>
  <c r="G66" i="1"/>
  <c r="F66" i="1"/>
  <c r="Z11" i="2"/>
  <c r="AD34" i="3"/>
  <c r="AG103" i="3"/>
  <c r="AG102" i="3"/>
  <c r="AE102" i="3"/>
  <c r="AF100" i="3"/>
  <c r="AG98" i="3"/>
  <c r="AG97" i="3"/>
  <c r="AE97" i="3"/>
  <c r="AF95" i="3"/>
  <c r="AF94" i="3"/>
  <c r="AG92" i="3"/>
  <c r="AE92" i="3"/>
  <c r="AE91" i="3"/>
  <c r="AF90" i="3"/>
  <c r="AF89" i="3"/>
  <c r="AF85" i="3"/>
  <c r="AF84" i="3"/>
  <c r="AF80" i="3"/>
  <c r="AF79" i="3"/>
  <c r="AE78" i="3"/>
  <c r="AE76" i="3"/>
  <c r="AF74" i="3"/>
  <c r="AE73" i="3"/>
  <c r="AE72" i="3"/>
  <c r="AE71" i="3"/>
  <c r="AG70" i="3"/>
  <c r="AE68" i="3"/>
  <c r="AE67" i="3"/>
  <c r="AE66" i="3"/>
  <c r="AG65" i="3"/>
  <c r="AG64" i="3"/>
  <c r="AE64" i="3"/>
  <c r="AG51" i="3"/>
  <c r="AF51" i="3"/>
  <c r="AE51" i="3"/>
  <c r="AD51" i="3"/>
  <c r="AC51" i="3"/>
  <c r="AB51" i="3"/>
  <c r="AA51" i="3"/>
  <c r="Z51" i="3"/>
  <c r="AG50" i="3"/>
  <c r="AF50" i="3"/>
  <c r="AE50" i="3"/>
  <c r="AD50" i="3"/>
  <c r="AC50" i="3"/>
  <c r="AB50" i="3"/>
  <c r="AA50" i="3"/>
  <c r="Z50" i="3"/>
  <c r="AG49" i="3"/>
  <c r="AF49" i="3"/>
  <c r="AE49" i="3"/>
  <c r="AD49" i="3"/>
  <c r="AC49" i="3"/>
  <c r="AB49" i="3"/>
  <c r="AA49" i="3"/>
  <c r="Z49" i="3"/>
  <c r="AG48" i="3"/>
  <c r="AF48" i="3"/>
  <c r="AE48" i="3"/>
  <c r="AD48" i="3"/>
  <c r="AC48" i="3"/>
  <c r="AB48" i="3"/>
  <c r="AA48" i="3"/>
  <c r="Z48" i="3"/>
  <c r="AG47" i="3"/>
  <c r="AF47" i="3"/>
  <c r="AE47" i="3"/>
  <c r="AD47" i="3"/>
  <c r="AC47" i="3"/>
  <c r="AB47" i="3"/>
  <c r="AA47" i="3"/>
  <c r="Z47" i="3"/>
  <c r="AG46" i="3"/>
  <c r="AF46" i="3"/>
  <c r="AE46" i="3"/>
  <c r="AD46" i="3"/>
  <c r="AC46" i="3"/>
  <c r="AB46" i="3"/>
  <c r="AA46" i="3"/>
  <c r="Z46" i="3"/>
  <c r="AG44" i="3"/>
  <c r="AF44" i="3"/>
  <c r="AE44" i="3"/>
  <c r="AD44" i="3"/>
  <c r="AC44" i="3"/>
  <c r="AB44" i="3"/>
  <c r="AA44" i="3"/>
  <c r="Z44" i="3"/>
  <c r="AG43" i="3"/>
  <c r="AF43" i="3"/>
  <c r="AE43" i="3"/>
  <c r="AD43" i="3"/>
  <c r="AC43" i="3"/>
  <c r="AB43" i="3"/>
  <c r="AA43" i="3"/>
  <c r="Z43" i="3"/>
  <c r="AG42" i="3"/>
  <c r="AF42" i="3"/>
  <c r="AE42" i="3"/>
  <c r="AD42" i="3"/>
  <c r="AC42" i="3"/>
  <c r="AB42" i="3"/>
  <c r="AA42" i="3"/>
  <c r="Z42" i="3"/>
  <c r="AG41" i="3"/>
  <c r="AF41" i="3"/>
  <c r="AE41" i="3"/>
  <c r="AD41" i="3"/>
  <c r="AC41" i="3"/>
  <c r="AB41" i="3"/>
  <c r="AA41" i="3"/>
  <c r="Z41" i="3"/>
  <c r="AG40" i="3"/>
  <c r="AF40" i="3"/>
  <c r="AE40" i="3"/>
  <c r="AD40" i="3"/>
  <c r="AC40" i="3"/>
  <c r="AB40" i="3"/>
  <c r="AA40" i="3"/>
  <c r="Z40" i="3"/>
  <c r="AG39" i="3"/>
  <c r="AF39" i="3"/>
  <c r="AE39" i="3"/>
  <c r="AD39" i="3"/>
  <c r="AC39" i="3"/>
  <c r="AB39" i="3"/>
  <c r="AA39" i="3"/>
  <c r="Z39" i="3"/>
  <c r="AG37" i="3"/>
  <c r="AF37" i="3"/>
  <c r="AE37" i="3"/>
  <c r="AD37" i="3"/>
  <c r="AC37" i="3"/>
  <c r="AB37" i="3"/>
  <c r="AA37" i="3"/>
  <c r="Z37" i="3"/>
  <c r="AG36" i="3"/>
  <c r="AF36" i="3"/>
  <c r="AE36" i="3"/>
  <c r="AD36" i="3"/>
  <c r="AC36" i="3"/>
  <c r="AB36" i="3"/>
  <c r="AA36" i="3"/>
  <c r="Z36" i="3"/>
  <c r="AG35" i="3"/>
  <c r="AF35" i="3"/>
  <c r="AE35" i="3"/>
  <c r="AD35" i="3"/>
  <c r="AC35" i="3"/>
  <c r="AB35" i="3"/>
  <c r="AA35" i="3"/>
  <c r="Z35" i="3"/>
  <c r="AG34" i="3"/>
  <c r="AF34" i="3"/>
  <c r="AE34" i="3"/>
  <c r="AC34" i="3"/>
  <c r="AB34" i="3"/>
  <c r="AA34" i="3"/>
  <c r="Z34" i="3"/>
  <c r="AG33" i="3"/>
  <c r="AF33" i="3"/>
  <c r="AE33" i="3"/>
  <c r="AD33" i="3"/>
  <c r="AC33" i="3"/>
  <c r="AB33" i="3"/>
  <c r="AA33" i="3"/>
  <c r="Z33" i="3"/>
  <c r="AG32" i="3"/>
  <c r="AF32" i="3"/>
  <c r="AE32" i="3"/>
  <c r="AD32" i="3"/>
  <c r="AC32" i="3"/>
  <c r="AB32" i="3"/>
  <c r="AA32" i="3"/>
  <c r="Z32" i="3"/>
  <c r="AG30" i="3"/>
  <c r="AF30" i="3"/>
  <c r="AE30" i="3"/>
  <c r="AD30" i="3"/>
  <c r="AC30" i="3"/>
  <c r="AB30" i="3"/>
  <c r="AA30" i="3"/>
  <c r="Z30" i="3"/>
  <c r="AG29" i="3"/>
  <c r="AF29" i="3"/>
  <c r="AE29" i="3"/>
  <c r="AD29" i="3"/>
  <c r="AC29" i="3"/>
  <c r="AB29" i="3"/>
  <c r="AA29" i="3"/>
  <c r="Z29" i="3"/>
  <c r="AG28" i="3"/>
  <c r="AF28" i="3"/>
  <c r="AE28" i="3"/>
  <c r="AD28" i="3"/>
  <c r="AC28" i="3"/>
  <c r="AB28" i="3"/>
  <c r="AA28" i="3"/>
  <c r="Z28" i="3"/>
  <c r="AG27" i="3"/>
  <c r="AF27" i="3"/>
  <c r="AE27" i="3"/>
  <c r="AD27" i="3"/>
  <c r="AC27" i="3"/>
  <c r="AB27" i="3"/>
  <c r="AA27" i="3"/>
  <c r="Z27" i="3"/>
  <c r="AG26" i="3"/>
  <c r="AF26" i="3"/>
  <c r="AE26" i="3"/>
  <c r="AD26" i="3"/>
  <c r="AC26" i="3"/>
  <c r="AB26" i="3"/>
  <c r="AA26" i="3"/>
  <c r="Z26" i="3"/>
  <c r="AG25" i="3"/>
  <c r="AF25" i="3"/>
  <c r="AE25" i="3"/>
  <c r="AD25" i="3"/>
  <c r="AC25" i="3"/>
  <c r="AB25" i="3"/>
  <c r="AA25" i="3"/>
  <c r="Z25" i="3"/>
  <c r="AG23" i="3"/>
  <c r="AF23" i="3"/>
  <c r="AE23" i="3"/>
  <c r="AD23" i="3"/>
  <c r="AC23" i="3"/>
  <c r="AB23" i="3"/>
  <c r="AA23" i="3"/>
  <c r="Z23" i="3"/>
  <c r="AG22" i="3"/>
  <c r="AF22" i="3"/>
  <c r="AE22" i="3"/>
  <c r="AD22" i="3"/>
  <c r="AC22" i="3"/>
  <c r="AB22" i="3"/>
  <c r="AA22" i="3"/>
  <c r="Z22" i="3"/>
  <c r="AG21" i="3"/>
  <c r="AF21" i="3"/>
  <c r="AE21" i="3"/>
  <c r="AD21" i="3"/>
  <c r="AC21" i="3"/>
  <c r="AB21" i="3"/>
  <c r="AA21" i="3"/>
  <c r="Z21" i="3"/>
  <c r="AG20" i="3"/>
  <c r="AF20" i="3"/>
  <c r="AE20" i="3"/>
  <c r="AD20" i="3"/>
  <c r="AC20" i="3"/>
  <c r="AB20" i="3"/>
  <c r="AA20" i="3"/>
  <c r="Z20" i="3"/>
  <c r="AG19" i="3"/>
  <c r="AF19" i="3"/>
  <c r="AE19" i="3"/>
  <c r="AD19" i="3"/>
  <c r="AC19" i="3"/>
  <c r="AB19" i="3"/>
  <c r="AA19" i="3"/>
  <c r="Z19" i="3"/>
  <c r="AG18" i="3"/>
  <c r="AF18" i="3"/>
  <c r="AE18" i="3"/>
  <c r="AD18" i="3"/>
  <c r="AC18" i="3"/>
  <c r="AB18" i="3"/>
  <c r="AA18" i="3"/>
  <c r="Z18" i="3"/>
  <c r="AG16" i="3"/>
  <c r="AF16" i="3"/>
  <c r="AE16" i="3"/>
  <c r="AD16" i="3"/>
  <c r="AC16" i="3"/>
  <c r="AB16" i="3"/>
  <c r="AA16" i="3"/>
  <c r="Z16" i="3"/>
  <c r="AG15" i="3"/>
  <c r="AF15" i="3"/>
  <c r="AE15" i="3"/>
  <c r="AD15" i="3"/>
  <c r="AC15" i="3"/>
  <c r="AB15" i="3"/>
  <c r="AA15" i="3"/>
  <c r="Z15" i="3"/>
  <c r="AG14" i="3"/>
  <c r="AF14" i="3"/>
  <c r="AE14" i="3"/>
  <c r="AD14" i="3"/>
  <c r="AC14" i="3"/>
  <c r="AB14" i="3"/>
  <c r="AA14" i="3"/>
  <c r="Z14" i="3"/>
  <c r="AG13" i="3"/>
  <c r="AF13" i="3"/>
  <c r="AE13" i="3"/>
  <c r="AD13" i="3"/>
  <c r="AC13" i="3"/>
  <c r="AB13" i="3"/>
  <c r="AA13" i="3"/>
  <c r="Z13" i="3"/>
  <c r="AG12" i="3"/>
  <c r="AF12" i="3"/>
  <c r="AE12" i="3"/>
  <c r="AD12" i="3"/>
  <c r="AC12" i="3"/>
  <c r="AB12" i="3"/>
  <c r="AA12" i="3"/>
  <c r="Z12" i="3"/>
  <c r="AG11" i="3"/>
  <c r="AF11" i="3"/>
  <c r="AE11" i="3"/>
  <c r="AD11" i="3"/>
  <c r="AC11" i="3"/>
  <c r="AB11" i="3"/>
  <c r="AA11" i="3"/>
  <c r="Z11" i="3"/>
  <c r="AG9" i="3"/>
  <c r="AF9" i="3"/>
  <c r="AE9" i="3"/>
  <c r="AD9" i="3"/>
  <c r="AC9" i="3"/>
  <c r="AB9" i="3"/>
  <c r="AA9" i="3"/>
  <c r="Z9" i="3"/>
  <c r="AG8" i="3"/>
  <c r="AF8" i="3"/>
  <c r="AE8" i="3"/>
  <c r="AD8" i="3"/>
  <c r="AC8" i="3"/>
  <c r="AB8" i="3"/>
  <c r="AA8" i="3"/>
  <c r="Z8" i="3"/>
  <c r="AG7" i="3"/>
  <c r="AF7" i="3"/>
  <c r="AE7" i="3"/>
  <c r="AD7" i="3"/>
  <c r="AC7" i="3"/>
  <c r="AB7" i="3"/>
  <c r="AA7" i="3"/>
  <c r="Z7" i="3"/>
  <c r="AG6" i="3"/>
  <c r="AF6" i="3"/>
  <c r="AE6" i="3"/>
  <c r="AD6" i="3"/>
  <c r="AC6" i="3"/>
  <c r="AB6" i="3"/>
  <c r="AA6" i="3"/>
  <c r="Z6" i="3"/>
  <c r="AG5" i="3"/>
  <c r="AF5" i="3"/>
  <c r="AE5" i="3"/>
  <c r="AD5" i="3"/>
  <c r="AC5" i="3"/>
  <c r="AB5" i="3"/>
  <c r="AA5" i="3"/>
  <c r="Z5" i="3"/>
  <c r="AG4" i="3"/>
  <c r="AF4" i="3"/>
  <c r="AE4" i="3"/>
  <c r="AD4" i="3"/>
  <c r="AC4" i="3"/>
  <c r="AB4" i="3"/>
  <c r="AA4" i="3"/>
  <c r="Z4" i="3"/>
  <c r="Z11" i="1"/>
  <c r="AF105" i="1"/>
  <c r="AG89" i="1"/>
  <c r="AG85" i="1"/>
  <c r="AG79" i="1"/>
  <c r="AG69" i="1"/>
  <c r="AE67" i="1"/>
  <c r="AG58" i="1"/>
  <c r="AF58" i="1"/>
  <c r="AE58" i="1"/>
  <c r="AD58" i="1"/>
  <c r="AC58" i="1"/>
  <c r="AB58" i="1"/>
  <c r="AA58" i="1"/>
  <c r="Z58" i="1"/>
  <c r="AG57" i="1"/>
  <c r="AF57" i="1"/>
  <c r="AE57" i="1"/>
  <c r="AD57" i="1"/>
  <c r="AC57" i="1"/>
  <c r="AB57" i="1"/>
  <c r="AA57" i="1"/>
  <c r="Z57" i="1"/>
  <c r="AG56" i="1"/>
  <c r="AF56" i="1"/>
  <c r="AE56" i="1"/>
  <c r="AD56" i="1"/>
  <c r="AC56" i="1"/>
  <c r="AB56" i="1"/>
  <c r="AA56" i="1"/>
  <c r="Z56" i="1"/>
  <c r="AG55" i="1"/>
  <c r="AF55" i="1"/>
  <c r="AE55" i="1"/>
  <c r="AD55" i="1"/>
  <c r="AC55" i="1"/>
  <c r="AB55" i="1"/>
  <c r="AA55" i="1"/>
  <c r="Z55" i="1"/>
  <c r="AG54" i="1"/>
  <c r="AF54" i="1"/>
  <c r="AE54" i="1"/>
  <c r="AD54" i="1"/>
  <c r="AC54" i="1"/>
  <c r="AB54" i="1"/>
  <c r="AA54" i="1"/>
  <c r="Z54" i="1"/>
  <c r="AG53" i="1"/>
  <c r="AF53" i="1"/>
  <c r="AE53" i="1"/>
  <c r="AD53" i="1"/>
  <c r="AC53" i="1"/>
  <c r="AB53" i="1"/>
  <c r="AA53" i="1"/>
  <c r="Z53" i="1"/>
  <c r="AG51" i="1"/>
  <c r="AF51" i="1"/>
  <c r="AE51" i="1"/>
  <c r="AD51" i="1"/>
  <c r="AC51" i="1"/>
  <c r="AB51" i="1"/>
  <c r="AA51" i="1"/>
  <c r="Z51" i="1"/>
  <c r="AG50" i="1"/>
  <c r="AF50" i="1"/>
  <c r="AE50" i="1"/>
  <c r="AD50" i="1"/>
  <c r="AC50" i="1"/>
  <c r="AB50" i="1"/>
  <c r="AA50" i="1"/>
  <c r="Z50" i="1"/>
  <c r="AG49" i="1"/>
  <c r="AF49" i="1"/>
  <c r="AE49" i="1"/>
  <c r="AD49" i="1"/>
  <c r="AC49" i="1"/>
  <c r="AB49" i="1"/>
  <c r="AA49" i="1"/>
  <c r="Z49" i="1"/>
  <c r="AG48" i="1"/>
  <c r="AF48" i="1"/>
  <c r="AE48" i="1"/>
  <c r="AD48" i="1"/>
  <c r="AC48" i="1"/>
  <c r="AB48" i="1"/>
  <c r="AA48" i="1"/>
  <c r="Z48" i="1"/>
  <c r="AG47" i="1"/>
  <c r="AF47" i="1"/>
  <c r="AE47" i="1"/>
  <c r="AD47" i="1"/>
  <c r="AC47" i="1"/>
  <c r="AB47" i="1"/>
  <c r="AA47" i="1"/>
  <c r="Z47" i="1"/>
  <c r="AG46" i="1"/>
  <c r="AF46" i="1"/>
  <c r="AE46" i="1"/>
  <c r="AD46" i="1"/>
  <c r="AC46" i="1"/>
  <c r="AB46" i="1"/>
  <c r="AA46" i="1"/>
  <c r="Z46" i="1"/>
  <c r="AG44" i="1"/>
  <c r="AF44" i="1"/>
  <c r="AE44" i="1"/>
  <c r="AD44" i="1"/>
  <c r="AC44" i="1"/>
  <c r="AB44" i="1"/>
  <c r="AA44" i="1"/>
  <c r="Z44" i="1"/>
  <c r="AG43" i="1"/>
  <c r="AF43" i="1"/>
  <c r="AE43" i="1"/>
  <c r="AD43" i="1"/>
  <c r="AC43" i="1"/>
  <c r="AB43" i="1"/>
  <c r="AA43" i="1"/>
  <c r="Z43" i="1"/>
  <c r="AG42" i="1"/>
  <c r="AF42" i="1"/>
  <c r="AE42" i="1"/>
  <c r="AD42" i="1"/>
  <c r="AC42" i="1"/>
  <c r="AB42" i="1"/>
  <c r="AA42" i="1"/>
  <c r="Z42" i="1"/>
  <c r="AG41" i="1"/>
  <c r="AF41" i="1"/>
  <c r="AE41" i="1"/>
  <c r="AD41" i="1"/>
  <c r="AC41" i="1"/>
  <c r="AB41" i="1"/>
  <c r="AA41" i="1"/>
  <c r="Z41" i="1"/>
  <c r="AG40" i="1"/>
  <c r="AF40" i="1"/>
  <c r="AE40" i="1"/>
  <c r="AD40" i="1"/>
  <c r="AC40" i="1"/>
  <c r="AB40" i="1"/>
  <c r="AA40" i="1"/>
  <c r="Z40" i="1"/>
  <c r="AG39" i="1"/>
  <c r="AF39" i="1"/>
  <c r="AE39" i="1"/>
  <c r="AD39" i="1"/>
  <c r="AC39" i="1"/>
  <c r="AB39" i="1"/>
  <c r="AA39" i="1"/>
  <c r="Z39" i="1"/>
  <c r="AG37" i="1"/>
  <c r="AF37" i="1"/>
  <c r="AE37" i="1"/>
  <c r="AD37" i="1"/>
  <c r="AC37" i="1"/>
  <c r="AB37" i="1"/>
  <c r="AA37" i="1"/>
  <c r="Z37" i="1"/>
  <c r="AG36" i="1"/>
  <c r="AF36" i="1"/>
  <c r="AE36" i="1"/>
  <c r="AD36" i="1"/>
  <c r="AC36" i="1"/>
  <c r="AB36" i="1"/>
  <c r="AA36" i="1"/>
  <c r="Z36" i="1"/>
  <c r="AG35" i="1"/>
  <c r="AF35" i="1"/>
  <c r="AE35" i="1"/>
  <c r="AD35" i="1"/>
  <c r="AC35" i="1"/>
  <c r="AB35" i="1"/>
  <c r="AA35" i="1"/>
  <c r="Z35" i="1"/>
  <c r="AG34" i="1"/>
  <c r="AF34" i="1"/>
  <c r="AE34" i="1"/>
  <c r="AD34" i="1"/>
  <c r="AC34" i="1"/>
  <c r="AB34" i="1"/>
  <c r="AA34" i="1"/>
  <c r="Z34" i="1"/>
  <c r="AG33" i="1"/>
  <c r="AF33" i="1"/>
  <c r="AE33" i="1"/>
  <c r="AD33" i="1"/>
  <c r="AC33" i="1"/>
  <c r="AB33" i="1"/>
  <c r="AA33" i="1"/>
  <c r="Z33" i="1"/>
  <c r="AG32" i="1"/>
  <c r="AF32" i="1"/>
  <c r="AE32" i="1"/>
  <c r="AD32" i="1"/>
  <c r="AC32" i="1"/>
  <c r="AB32" i="1"/>
  <c r="AA32" i="1"/>
  <c r="Z32" i="1"/>
  <c r="AG30" i="1"/>
  <c r="AF30" i="1"/>
  <c r="AE30" i="1"/>
  <c r="AD30" i="1"/>
  <c r="AC30" i="1"/>
  <c r="AB30" i="1"/>
  <c r="AA30" i="1"/>
  <c r="Z30" i="1"/>
  <c r="AG29" i="1"/>
  <c r="AF29" i="1"/>
  <c r="AE29" i="1"/>
  <c r="AD29" i="1"/>
  <c r="AC29" i="1"/>
  <c r="AB29" i="1"/>
  <c r="AA29" i="1"/>
  <c r="Z29" i="1"/>
  <c r="AG28" i="1"/>
  <c r="AF28" i="1"/>
  <c r="AE28" i="1"/>
  <c r="AD28" i="1"/>
  <c r="AC28" i="1"/>
  <c r="AB28" i="1"/>
  <c r="AA28" i="1"/>
  <c r="Z28" i="1"/>
  <c r="AG27" i="1"/>
  <c r="AF27" i="1"/>
  <c r="AE27" i="1"/>
  <c r="AD27" i="1"/>
  <c r="AC27" i="1"/>
  <c r="AB27" i="1"/>
  <c r="AA27" i="1"/>
  <c r="Z27" i="1"/>
  <c r="AG26" i="1"/>
  <c r="AF26" i="1"/>
  <c r="AE26" i="1"/>
  <c r="AD26" i="1"/>
  <c r="AC26" i="1"/>
  <c r="AB26" i="1"/>
  <c r="AA26" i="1"/>
  <c r="Z26" i="1"/>
  <c r="AG25" i="1"/>
  <c r="AF25" i="1"/>
  <c r="AE25" i="1"/>
  <c r="AD25" i="1"/>
  <c r="AC25" i="1"/>
  <c r="AB25" i="1"/>
  <c r="AA25" i="1"/>
  <c r="Z25" i="1"/>
  <c r="AG23" i="1"/>
  <c r="AF23" i="1"/>
  <c r="AE23" i="1"/>
  <c r="AD23" i="1"/>
  <c r="AC23" i="1"/>
  <c r="AB23" i="1"/>
  <c r="AA23" i="1"/>
  <c r="Z23" i="1"/>
  <c r="AG22" i="1"/>
  <c r="AF22" i="1"/>
  <c r="AE22" i="1"/>
  <c r="AD22" i="1"/>
  <c r="AC22" i="1"/>
  <c r="AB22" i="1"/>
  <c r="AA22" i="1"/>
  <c r="Z22" i="1"/>
  <c r="AG21" i="1"/>
  <c r="AF21" i="1"/>
  <c r="AE21" i="1"/>
  <c r="AD21" i="1"/>
  <c r="AC21" i="1"/>
  <c r="AB21" i="1"/>
  <c r="AA21" i="1"/>
  <c r="Z21" i="1"/>
  <c r="AG20" i="1"/>
  <c r="AF20" i="1"/>
  <c r="AE20" i="1"/>
  <c r="AD20" i="1"/>
  <c r="AC20" i="1"/>
  <c r="AB20" i="1"/>
  <c r="AA20" i="1"/>
  <c r="Z20" i="1"/>
  <c r="AG19" i="1"/>
  <c r="AF19" i="1"/>
  <c r="AE19" i="1"/>
  <c r="AD19" i="1"/>
  <c r="AC19" i="1"/>
  <c r="AB19" i="1"/>
  <c r="AA19" i="1"/>
  <c r="Z19" i="1"/>
  <c r="AG18" i="1"/>
  <c r="AF18" i="1"/>
  <c r="AE18" i="1"/>
  <c r="AD18" i="1"/>
  <c r="AC18" i="1"/>
  <c r="AB18" i="1"/>
  <c r="AA18" i="1"/>
  <c r="Z18" i="1"/>
  <c r="AG16" i="1"/>
  <c r="AF16" i="1"/>
  <c r="AE16" i="1"/>
  <c r="AD16" i="1"/>
  <c r="AC16" i="1"/>
  <c r="AB16" i="1"/>
  <c r="AA16" i="1"/>
  <c r="Z16" i="1"/>
  <c r="AG15" i="1"/>
  <c r="AF15" i="1"/>
  <c r="AE15" i="1"/>
  <c r="AD15" i="1"/>
  <c r="AC15" i="1"/>
  <c r="AB15" i="1"/>
  <c r="AA15" i="1"/>
  <c r="Z15" i="1"/>
  <c r="AG14" i="1"/>
  <c r="AF14" i="1"/>
  <c r="AE14" i="1"/>
  <c r="AD14" i="1"/>
  <c r="AC14" i="1"/>
  <c r="AB14" i="1"/>
  <c r="AA14" i="1"/>
  <c r="Z14" i="1"/>
  <c r="AG13" i="1"/>
  <c r="AF13" i="1"/>
  <c r="AE13" i="1"/>
  <c r="AD13" i="1"/>
  <c r="AC13" i="1"/>
  <c r="AB13" i="1"/>
  <c r="AA13" i="1"/>
  <c r="Z13" i="1"/>
  <c r="AG12" i="1"/>
  <c r="AF12" i="1"/>
  <c r="AE12" i="1"/>
  <c r="AD12" i="1"/>
  <c r="AC12" i="1"/>
  <c r="AB12" i="1"/>
  <c r="AA12" i="1"/>
  <c r="Z12" i="1"/>
  <c r="AG11" i="1"/>
  <c r="AF11" i="1"/>
  <c r="AE11" i="1"/>
  <c r="AD11" i="1"/>
  <c r="AC11" i="1"/>
  <c r="AB11" i="1"/>
  <c r="AA11" i="1"/>
  <c r="AE105" i="2"/>
  <c r="AE94" i="2"/>
  <c r="AE90" i="2"/>
  <c r="AE85" i="2"/>
  <c r="AE78" i="2"/>
  <c r="AE74" i="2"/>
  <c r="AG67" i="2"/>
  <c r="AG66" i="2"/>
  <c r="AF68" i="2"/>
  <c r="AF67" i="2"/>
  <c r="AE69" i="2"/>
  <c r="AD66" i="2"/>
  <c r="AC67" i="2"/>
  <c r="AG58" i="2"/>
  <c r="AF58" i="2"/>
  <c r="AE58" i="2"/>
  <c r="AD58" i="2"/>
  <c r="AC58" i="2"/>
  <c r="AB58" i="2"/>
  <c r="AA58" i="2"/>
  <c r="Z58" i="2"/>
  <c r="AG57" i="2"/>
  <c r="AF57" i="2"/>
  <c r="AE57" i="2"/>
  <c r="AD57" i="2"/>
  <c r="AC57" i="2"/>
  <c r="AB57" i="2"/>
  <c r="AA57" i="2"/>
  <c r="Z57" i="2"/>
  <c r="AG56" i="2"/>
  <c r="AF56" i="2"/>
  <c r="AE56" i="2"/>
  <c r="AD56" i="2"/>
  <c r="AC56" i="2"/>
  <c r="AB56" i="2"/>
  <c r="AA56" i="2"/>
  <c r="Z56" i="2"/>
  <c r="AG55" i="2"/>
  <c r="AF55" i="2"/>
  <c r="AE55" i="2"/>
  <c r="AD55" i="2"/>
  <c r="AC55" i="2"/>
  <c r="AB55" i="2"/>
  <c r="AA55" i="2"/>
  <c r="Z55" i="2"/>
  <c r="AG54" i="2"/>
  <c r="AF54" i="2"/>
  <c r="AE54" i="2"/>
  <c r="AD54" i="2"/>
  <c r="AC54" i="2"/>
  <c r="AB54" i="2"/>
  <c r="AA54" i="2"/>
  <c r="Z54" i="2"/>
  <c r="AG53" i="2"/>
  <c r="AF53" i="2"/>
  <c r="AE53" i="2"/>
  <c r="AD53" i="2"/>
  <c r="AC53" i="2"/>
  <c r="AB53" i="2"/>
  <c r="AA53" i="2"/>
  <c r="Z53" i="2"/>
  <c r="AG51" i="2"/>
  <c r="AF51" i="2"/>
  <c r="AE51" i="2"/>
  <c r="AD51" i="2"/>
  <c r="AC51" i="2"/>
  <c r="AB51" i="2"/>
  <c r="AA51" i="2"/>
  <c r="Z51" i="2"/>
  <c r="AG50" i="2"/>
  <c r="AF50" i="2"/>
  <c r="AE50" i="2"/>
  <c r="AD50" i="2"/>
  <c r="AC50" i="2"/>
  <c r="AB50" i="2"/>
  <c r="AA50" i="2"/>
  <c r="Z50" i="2"/>
  <c r="AG49" i="2"/>
  <c r="AF49" i="2"/>
  <c r="AE49" i="2"/>
  <c r="AD49" i="2"/>
  <c r="AC49" i="2"/>
  <c r="AB49" i="2"/>
  <c r="AA49" i="2"/>
  <c r="Z49" i="2"/>
  <c r="AG48" i="2"/>
  <c r="AF48" i="2"/>
  <c r="AE48" i="2"/>
  <c r="AD48" i="2"/>
  <c r="AC48" i="2"/>
  <c r="AB48" i="2"/>
  <c r="AA48" i="2"/>
  <c r="Z48" i="2"/>
  <c r="AG47" i="2"/>
  <c r="AF47" i="2"/>
  <c r="AE47" i="2"/>
  <c r="AD47" i="2"/>
  <c r="AC47" i="2"/>
  <c r="AB47" i="2"/>
  <c r="AA47" i="2"/>
  <c r="Z47" i="2"/>
  <c r="AG46" i="2"/>
  <c r="AF46" i="2"/>
  <c r="AE46" i="2"/>
  <c r="AD46" i="2"/>
  <c r="AC46" i="2"/>
  <c r="AB46" i="2"/>
  <c r="AA46" i="2"/>
  <c r="Z46" i="2"/>
  <c r="AG44" i="2"/>
  <c r="AF44" i="2"/>
  <c r="AE44" i="2"/>
  <c r="AD44" i="2"/>
  <c r="AC44" i="2"/>
  <c r="AB44" i="2"/>
  <c r="AA44" i="2"/>
  <c r="Z44" i="2"/>
  <c r="AG43" i="2"/>
  <c r="AF43" i="2"/>
  <c r="AE43" i="2"/>
  <c r="AD43" i="2"/>
  <c r="AC43" i="2"/>
  <c r="AB43" i="2"/>
  <c r="AA43" i="2"/>
  <c r="Z43" i="2"/>
  <c r="AG42" i="2"/>
  <c r="AF42" i="2"/>
  <c r="AE42" i="2"/>
  <c r="AD42" i="2"/>
  <c r="AC42" i="2"/>
  <c r="AB42" i="2"/>
  <c r="AA42" i="2"/>
  <c r="Z42" i="2"/>
  <c r="AG41" i="2"/>
  <c r="AF41" i="2"/>
  <c r="AE41" i="2"/>
  <c r="AD41" i="2"/>
  <c r="AC41" i="2"/>
  <c r="AB41" i="2"/>
  <c r="AA41" i="2"/>
  <c r="Z41" i="2"/>
  <c r="AG40" i="2"/>
  <c r="AF40" i="2"/>
  <c r="AE40" i="2"/>
  <c r="AD40" i="2"/>
  <c r="AC40" i="2"/>
  <c r="AB40" i="2"/>
  <c r="AA40" i="2"/>
  <c r="Z40" i="2"/>
  <c r="AG39" i="2"/>
  <c r="AF39" i="2"/>
  <c r="AE39" i="2"/>
  <c r="AD39" i="2"/>
  <c r="AC39" i="2"/>
  <c r="AB39" i="2"/>
  <c r="AA39" i="2"/>
  <c r="Z39" i="2"/>
  <c r="AG37" i="2"/>
  <c r="AF37" i="2"/>
  <c r="AE37" i="2"/>
  <c r="AD37" i="2"/>
  <c r="AC37" i="2"/>
  <c r="AB37" i="2"/>
  <c r="AA37" i="2"/>
  <c r="Z37" i="2"/>
  <c r="AG36" i="2"/>
  <c r="AF36" i="2"/>
  <c r="AE36" i="2"/>
  <c r="AD36" i="2"/>
  <c r="AC36" i="2"/>
  <c r="AB36" i="2"/>
  <c r="AA36" i="2"/>
  <c r="Z36" i="2"/>
  <c r="AG35" i="2"/>
  <c r="AF35" i="2"/>
  <c r="AE35" i="2"/>
  <c r="AD35" i="2"/>
  <c r="AC35" i="2"/>
  <c r="AB35" i="2"/>
  <c r="AA35" i="2"/>
  <c r="Z35" i="2"/>
  <c r="AG34" i="2"/>
  <c r="AF34" i="2"/>
  <c r="AE34" i="2"/>
  <c r="AD34" i="2"/>
  <c r="AC34" i="2"/>
  <c r="AB34" i="2"/>
  <c r="AA34" i="2"/>
  <c r="Z34" i="2"/>
  <c r="AG33" i="2"/>
  <c r="AF33" i="2"/>
  <c r="AE33" i="2"/>
  <c r="AD33" i="2"/>
  <c r="AC33" i="2"/>
  <c r="AB33" i="2"/>
  <c r="AA33" i="2"/>
  <c r="Z33" i="2"/>
  <c r="AG32" i="2"/>
  <c r="AF32" i="2"/>
  <c r="AE32" i="2"/>
  <c r="AD32" i="2"/>
  <c r="AC32" i="2"/>
  <c r="AB32" i="2"/>
  <c r="AA32" i="2"/>
  <c r="Z32" i="2"/>
  <c r="AG30" i="2"/>
  <c r="AF30" i="2"/>
  <c r="AE30" i="2"/>
  <c r="AD30" i="2"/>
  <c r="AC30" i="2"/>
  <c r="AB30" i="2"/>
  <c r="AA30" i="2"/>
  <c r="Z30" i="2"/>
  <c r="AG29" i="2"/>
  <c r="AF29" i="2"/>
  <c r="AE29" i="2"/>
  <c r="AD29" i="2"/>
  <c r="AC29" i="2"/>
  <c r="AB29" i="2"/>
  <c r="AA29" i="2"/>
  <c r="Z29" i="2"/>
  <c r="AG28" i="2"/>
  <c r="AF28" i="2"/>
  <c r="AE28" i="2"/>
  <c r="AD28" i="2"/>
  <c r="AC28" i="2"/>
  <c r="AB28" i="2"/>
  <c r="AA28" i="2"/>
  <c r="Z28" i="2"/>
  <c r="AG27" i="2"/>
  <c r="AF27" i="2"/>
  <c r="AE27" i="2"/>
  <c r="AD27" i="2"/>
  <c r="AC27" i="2"/>
  <c r="AB27" i="2"/>
  <c r="AA27" i="2"/>
  <c r="Z27" i="2"/>
  <c r="AG26" i="2"/>
  <c r="AF26" i="2"/>
  <c r="AE26" i="2"/>
  <c r="AD26" i="2"/>
  <c r="AC26" i="2"/>
  <c r="AB26" i="2"/>
  <c r="AA26" i="2"/>
  <c r="Z26" i="2"/>
  <c r="AG25" i="2"/>
  <c r="AF25" i="2"/>
  <c r="AE25" i="2"/>
  <c r="AD25" i="2"/>
  <c r="AC25" i="2"/>
  <c r="AB25" i="2"/>
  <c r="AA25" i="2"/>
  <c r="Z25" i="2"/>
  <c r="AG23" i="2"/>
  <c r="AF23" i="2"/>
  <c r="AE23" i="2"/>
  <c r="AD23" i="2"/>
  <c r="AC23" i="2"/>
  <c r="AB23" i="2"/>
  <c r="AA23" i="2"/>
  <c r="Z23" i="2"/>
  <c r="AG22" i="2"/>
  <c r="AF22" i="2"/>
  <c r="AE22" i="2"/>
  <c r="AD22" i="2"/>
  <c r="AC22" i="2"/>
  <c r="AB22" i="2"/>
  <c r="AA22" i="2"/>
  <c r="Z22" i="2"/>
  <c r="AG21" i="2"/>
  <c r="AF21" i="2"/>
  <c r="AE21" i="2"/>
  <c r="AD21" i="2"/>
  <c r="AC21" i="2"/>
  <c r="AB21" i="2"/>
  <c r="AA21" i="2"/>
  <c r="Z21" i="2"/>
  <c r="AG20" i="2"/>
  <c r="AF20" i="2"/>
  <c r="AE20" i="2"/>
  <c r="AD20" i="2"/>
  <c r="AC20" i="2"/>
  <c r="AB20" i="2"/>
  <c r="AA20" i="2"/>
  <c r="Z20" i="2"/>
  <c r="AG19" i="2"/>
  <c r="AF19" i="2"/>
  <c r="AE19" i="2"/>
  <c r="AD19" i="2"/>
  <c r="AC19" i="2"/>
  <c r="AB19" i="2"/>
  <c r="AA19" i="2"/>
  <c r="Z19" i="2"/>
  <c r="AG18" i="2"/>
  <c r="AF18" i="2"/>
  <c r="AE18" i="2"/>
  <c r="AD18" i="2"/>
  <c r="AC18" i="2"/>
  <c r="AB18" i="2"/>
  <c r="AA18" i="2"/>
  <c r="Z18" i="2"/>
  <c r="AG16" i="2"/>
  <c r="AG15" i="2"/>
  <c r="AG14" i="2"/>
  <c r="AG13" i="2"/>
  <c r="AG12" i="2"/>
  <c r="AF16" i="2"/>
  <c r="AF15" i="2"/>
  <c r="AF14" i="2"/>
  <c r="AF13" i="2"/>
  <c r="AF12" i="2"/>
  <c r="AE16" i="2"/>
  <c r="AE15" i="2"/>
  <c r="AE14" i="2"/>
  <c r="AE13" i="2"/>
  <c r="AE12" i="2"/>
  <c r="AE11" i="2"/>
  <c r="AD16" i="2"/>
  <c r="AD15" i="2"/>
  <c r="AD14" i="2"/>
  <c r="AD13" i="2"/>
  <c r="AD12" i="2"/>
  <c r="AD11" i="2"/>
  <c r="AC16" i="2"/>
  <c r="AC15" i="2"/>
  <c r="AC14" i="2"/>
  <c r="AC13" i="2"/>
  <c r="AC12" i="2"/>
  <c r="AB16" i="2"/>
  <c r="AB15" i="2"/>
  <c r="AB14" i="2"/>
  <c r="AB13" i="2"/>
  <c r="AB12" i="2"/>
  <c r="AB11" i="2"/>
  <c r="AA16" i="2"/>
  <c r="AA15" i="2"/>
  <c r="AA14" i="2"/>
  <c r="AA13" i="2"/>
  <c r="AA12" i="2"/>
  <c r="Z16" i="2"/>
  <c r="Z15" i="2"/>
  <c r="Z14" i="2"/>
  <c r="Z13" i="2"/>
  <c r="Z12" i="2"/>
  <c r="AG11" i="2"/>
  <c r="AF11" i="2"/>
  <c r="AC11" i="2"/>
  <c r="AA11" i="2"/>
</calcChain>
</file>

<file path=xl/sharedStrings.xml><?xml version="1.0" encoding="utf-8"?>
<sst xmlns="http://schemas.openxmlformats.org/spreadsheetml/2006/main" count="1539" uniqueCount="115">
  <si>
    <t>1950-54</t>
  </si>
  <si>
    <t>1955-59</t>
  </si>
  <si>
    <t>1960-64</t>
  </si>
  <si>
    <t>1965-69</t>
  </si>
  <si>
    <t>1970-74</t>
  </si>
  <si>
    <t>1975-79</t>
  </si>
  <si>
    <t>1980-84</t>
  </si>
  <si>
    <t>1985-89</t>
  </si>
  <si>
    <t>1990-94</t>
  </si>
  <si>
    <t>1995-99</t>
  </si>
  <si>
    <t>2000-04</t>
  </si>
  <si>
    <t>2005-09</t>
  </si>
  <si>
    <t>2010-14</t>
  </si>
  <si>
    <t>2015-19</t>
  </si>
  <si>
    <t>2020-24</t>
  </si>
  <si>
    <t>2025-29</t>
  </si>
  <si>
    <t>2030-34</t>
  </si>
  <si>
    <t>2035-39</t>
  </si>
  <si>
    <t>2040-44</t>
  </si>
  <si>
    <t>2045-49</t>
  </si>
  <si>
    <t>Σενάριο 0</t>
  </si>
  <si>
    <t>e0</t>
  </si>
  <si>
    <t>e15</t>
  </si>
  <si>
    <t>e45</t>
  </si>
  <si>
    <t>e65</t>
  </si>
  <si>
    <t>e85</t>
  </si>
  <si>
    <t>Θάνατοι (σε χιλ.)</t>
  </si>
  <si>
    <t>Σενάριο 00</t>
  </si>
  <si>
    <t>Σενάριο 1</t>
  </si>
  <si>
    <t>Σενάριο 2</t>
  </si>
  <si>
    <t>Σενάριο 3</t>
  </si>
  <si>
    <t>Σενάριο 4</t>
  </si>
  <si>
    <t>Σενάριο 5</t>
  </si>
  <si>
    <t>Σενάριο 6</t>
  </si>
  <si>
    <t>Πίνακας χχ: Άνδρες, Μεταβολή της προσδοκώμενης ζωής ανα περίοδο.</t>
  </si>
  <si>
    <t>Σ0.Θάνατοι (σε χιλ.)</t>
  </si>
  <si>
    <t>Σ0.e0</t>
  </si>
  <si>
    <t>Σ0.e15</t>
  </si>
  <si>
    <t>Σ0.e45</t>
  </si>
  <si>
    <t>Σ0.e65</t>
  </si>
  <si>
    <t>Σ0.e85</t>
  </si>
  <si>
    <t/>
  </si>
  <si>
    <t>Σ00.Θάνατοι (σε χιλ.)</t>
  </si>
  <si>
    <t>Σ00.e0</t>
  </si>
  <si>
    <t>Σ00.e15</t>
  </si>
  <si>
    <t>Σ00.e45</t>
  </si>
  <si>
    <t>Σ00.e65</t>
  </si>
  <si>
    <t>Σ00.e85</t>
  </si>
  <si>
    <t>Σ1.Θάνατοι (σε χιλ.)</t>
  </si>
  <si>
    <t>Σ1.e0</t>
  </si>
  <si>
    <t>Σ1.e15</t>
  </si>
  <si>
    <t>Σ1.e45</t>
  </si>
  <si>
    <t>Σ1.e65</t>
  </si>
  <si>
    <t>Σ1.e85</t>
  </si>
  <si>
    <t>Σ2.Θάνατοι (σε χιλ.)</t>
  </si>
  <si>
    <t>Σ2.e0</t>
  </si>
  <si>
    <t>Σ2.e15</t>
  </si>
  <si>
    <t>Σ2.e45</t>
  </si>
  <si>
    <t>Σ2.e65</t>
  </si>
  <si>
    <t>Σ2.e85</t>
  </si>
  <si>
    <t>Σ3.Θάνατοι (σε χιλ.)</t>
  </si>
  <si>
    <t>Σ3.e0</t>
  </si>
  <si>
    <t>Σ3.e15</t>
  </si>
  <si>
    <t>Σ3.e45</t>
  </si>
  <si>
    <t>Σ3.e65</t>
  </si>
  <si>
    <t>Σ3.e85</t>
  </si>
  <si>
    <t>Σ4.Θάνατοι (σε χιλ.)</t>
  </si>
  <si>
    <t>Σ4.e0</t>
  </si>
  <si>
    <t>Σ4.e15</t>
  </si>
  <si>
    <t>Σ4.e45</t>
  </si>
  <si>
    <t>Σ4.e65</t>
  </si>
  <si>
    <t>Σ4.e85</t>
  </si>
  <si>
    <t>Σ5.Θάνατοι (σε χιλ.)</t>
  </si>
  <si>
    <t>Σ5.e0</t>
  </si>
  <si>
    <t>Σ5.e15</t>
  </si>
  <si>
    <t>Σ5.e45</t>
  </si>
  <si>
    <t>Σ5.e65</t>
  </si>
  <si>
    <t>Σ5.e85</t>
  </si>
  <si>
    <t>Σ6.Θάνατοι (σε χιλ.)</t>
  </si>
  <si>
    <t>Σ6.e0</t>
  </si>
  <si>
    <t>Σ6.e15</t>
  </si>
  <si>
    <t>Σ6.e45</t>
  </si>
  <si>
    <t>Σ6.e65</t>
  </si>
  <si>
    <t>Σ6.e85</t>
  </si>
  <si>
    <t>Σενάριο -1</t>
  </si>
  <si>
    <t>Πίνακας χχ: Άνδρες, Προσδοκώμενη ζωή στην γέννηση και σε επιλεγμένες ηλικίες ανά σενάριο</t>
  </si>
  <si>
    <t>Πίνακας χχ: Άνδρες, Προσδοκώμενη ζωή στην γέννηση και σε επιλεγμένες ηλικίες  ανά σενάριο</t>
  </si>
  <si>
    <t xml:space="preserve">Γράφημα    : Γυναίκες, προσδοκώμενη ζωή στα 85 έτη  ανά σενάριο </t>
  </si>
  <si>
    <t>2014-19</t>
  </si>
  <si>
    <t>Πίνακας 1: Άνδρες, προσδοκώμενη ζωή στη γέννηση και στα 15, 45, 65 και 85 έτη ανά περίοδο/ σενάριο</t>
  </si>
  <si>
    <t>Πίνακας 1bis: Άνδρες, προσδοκώμενη ζωή στη γέννηση και στα 15, 45, 65 και 85 έτη ανά περίοδο (όλα τα σενάρια)</t>
  </si>
  <si>
    <t>Πίνακας 2: Άνδρες, μεταβολή της προσδοκώμενης ζωής στη γέννηση και στα 15, 45, 65 και 85 έτη ανά περίοδο/ σενάριο</t>
  </si>
  <si>
    <t>Πίνακας 2bis: Άνδρες, μεταβολή της προσδοκώμενης ζωής στη γέννηση και στα 15, 45, 65 και 85 έτη ανά περίοδο (όλα τα σενάρια)</t>
  </si>
  <si>
    <t>Πίνακας 3: Γυναίκες, προσδοκώμενη ζωή στην γέννηση και στα 15, 45, 65 και 85 έτη ανά περίοδο/ σενάριο</t>
  </si>
  <si>
    <t>Πίνακας 3bis: Γυναίκες, προσδοκώμενη ζωή στη γέννηση και στα 15, 45, 65 και 85 έτη (όλα τα σενάρια)</t>
  </si>
  <si>
    <t>Πίνακας 4: Γυναίκες, μεταβολή της προσδοκώμενης ζωής στη γέννηση και στα 15, 45, 65 και 85 έτη ανά περίοδο/ σενάριο</t>
  </si>
  <si>
    <t>Πίνακας 4bis: Γυναίκες, μεταβολή της προσδοκώμενης ζωής στη γέννηση και στα 15, 45, 65 και 85 έτη ανά περίοδο (όλα τα σενάρια)</t>
  </si>
  <si>
    <t>Πίνακας 5: Άνδρες + γυναίκες, προσδοκώμενη ζωή στη γέννηση και στα 15, 45, 65 και 85 έτη ανά περίοδο/ σενάριο</t>
  </si>
  <si>
    <t>Πίνακας 5bis: Άνδρες + γυναίκες, προσδοκώμενη ζωή στη γέννηση και στα 15, 45, 65 και 85 έτη ανά περίοδο (όλα τα σενάρια)</t>
  </si>
  <si>
    <t>Πίνακας 6: Άνδρες + γυναίκες, μεταβολή της προσδοκώμενης ζωής στη γέννηση και στα 15, 45, 65 και 85 έτη ανά περίοδο/ σενάριο</t>
  </si>
  <si>
    <t>Πίνακας 6bis: Άνδρες +γυναίκες, μεταβολή της προσδοκώμενης ζωής στη γέννηση και στα 15, 45, 65 και 85 έτη (όλα τα σενάρια)</t>
  </si>
  <si>
    <t xml:space="preserve">Γράφημα 1: Άνδρες, προσδοκώμενη ζωή στην γέννηση ανά σενάριο </t>
  </si>
  <si>
    <t>Γράφημα 2: Άνδρες, προσδοκώμενη ζωή στα 15 έτη ανά σενάριο</t>
  </si>
  <si>
    <t>Γράφημα 3: Άνδρες, προσδοκώμενη ζωή στα 45 έτη ανά σενάριο</t>
  </si>
  <si>
    <t>Γράφημα 4: Άνδρες, προσδοκώμενη ζωή στα 65 έτη ανά σενάριο</t>
  </si>
  <si>
    <t>Γράφημα : Άνδρες, προσδοκώμενη ζωή στα 85 έτη ανά σενάριο</t>
  </si>
  <si>
    <t>Γράφημα 5: Γυναίκες, προσδοκώμενη ζωή στη γέννηση ανά σενάριο</t>
  </si>
  <si>
    <t>Γράφημα 6: Γυναίκες, προσδοκώμενη ζωή στα 15 έτη ανά σενάριο</t>
  </si>
  <si>
    <t>Γράφημα 7: Γυναίκες, προσδοκώμενη ζωή στα 45 έτη ανά σενάριο</t>
  </si>
  <si>
    <t>Γράφημα 8: Γυναίκες, προσδοκώμενη ζωή στα 65 έτη ανά σενάριο</t>
  </si>
  <si>
    <t xml:space="preserve">Πίνακας χχ: Άνδρες, Προσδοκώμενη ζωή στην γέννηση και σε επιλεγμένες ηλικίες ανά σενάριο </t>
  </si>
  <si>
    <t>Γράφημα 10: Άνδρες + γυναίκες, προσδοκώμενη ζωή στα 15 έτη ανά σενάριο</t>
  </si>
  <si>
    <t>Γράφημα 11: Άνδρες + γυναίκες, προσδοκώμενη ζωή στα 45 έτη ανά σενάριο</t>
  </si>
  <si>
    <t>Γράφημα 12: Άνδρες + γυναίκες,  προσδοκώμενη ζωή στα 65 έτη  ανά σενάριο</t>
  </si>
  <si>
    <t>Γράφημα 9: Άνδρες + γυναίκες, προσδοκώμενη ζωή στη γέννηση ανά σενάριο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</si>
</sst>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161"/>
      <scheme val="minor"/>
    </font>
    <font>
      <b/>
      <sz val="10"/>
      <color indexed="8"/>
      <name val="Times New Roman"/>
      <family val="1"/>
      <charset val="161"/>
    </font>
    <font>
      <b/>
      <sz val="10"/>
      <name val="Times New Roman"/>
      <family val="1"/>
      <charset val="161"/>
    </font>
    <font>
      <i/>
      <sz val="10"/>
      <name val="Times New Roman"/>
      <family val="1"/>
      <charset val="161"/>
    </font>
    <font>
      <sz val="10"/>
      <color indexed="8"/>
      <name val="Times New Roman"/>
      <family val="1"/>
      <charset val="161"/>
    </font>
    <font>
      <sz val="10"/>
      <name val="Times New Roman"/>
      <family val="1"/>
      <charset val="161"/>
    </font>
    <font>
      <i/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i/>
      <sz val="11"/>
      <color indexed="8"/>
      <name val="Times New Roman"/>
      <family val="1"/>
      <charset val="161"/>
    </font>
    <font>
      <b/>
      <i/>
      <sz val="10"/>
      <name val="Times New Roman"/>
      <family val="1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3" fillId="0" borderId="5" xfId="0" applyFont="1" applyFill="1" applyBorder="1"/>
    <xf numFmtId="164" fontId="3" fillId="0" borderId="5" xfId="0" applyNumberFormat="1" applyFont="1" applyFill="1" applyBorder="1"/>
    <xf numFmtId="0" fontId="2" fillId="0" borderId="6" xfId="0" applyFont="1" applyFill="1" applyBorder="1"/>
    <xf numFmtId="0" fontId="3" fillId="0" borderId="7" xfId="0" applyFont="1" applyFill="1" applyBorder="1"/>
    <xf numFmtId="2" fontId="3" fillId="0" borderId="7" xfId="0" applyNumberFormat="1" applyFont="1" applyFill="1" applyBorder="1"/>
    <xf numFmtId="0" fontId="2" fillId="0" borderId="8" xfId="0" applyFont="1" applyFill="1" applyBorder="1"/>
    <xf numFmtId="0" fontId="3" fillId="0" borderId="9" xfId="0" applyFont="1" applyFill="1" applyBorder="1"/>
    <xf numFmtId="2" fontId="3" fillId="0" borderId="9" xfId="0" applyNumberFormat="1" applyFont="1" applyFill="1" applyBorder="1"/>
    <xf numFmtId="0" fontId="2" fillId="0" borderId="0" xfId="0" applyFont="1" applyFill="1" applyBorder="1"/>
    <xf numFmtId="0" fontId="2" fillId="0" borderId="10" xfId="0" applyFont="1" applyFill="1" applyBorder="1"/>
    <xf numFmtId="0" fontId="4" fillId="0" borderId="0" xfId="0" applyFont="1" applyBorder="1"/>
    <xf numFmtId="0" fontId="4" fillId="0" borderId="0" xfId="0" applyFont="1"/>
    <xf numFmtId="164" fontId="4" fillId="0" borderId="7" xfId="0" applyNumberFormat="1" applyFont="1" applyFill="1" applyBorder="1"/>
    <xf numFmtId="164" fontId="4" fillId="0" borderId="11" xfId="0" applyNumberFormat="1" applyFont="1" applyFill="1" applyBorder="1"/>
    <xf numFmtId="2" fontId="4" fillId="0" borderId="7" xfId="0" applyNumberFormat="1" applyFont="1" applyFill="1" applyBorder="1"/>
    <xf numFmtId="2" fontId="4" fillId="0" borderId="11" xfId="0" applyNumberFormat="1" applyFont="1" applyFill="1" applyBorder="1"/>
    <xf numFmtId="2" fontId="4" fillId="0" borderId="9" xfId="0" applyNumberFormat="1" applyFont="1" applyFill="1" applyBorder="1"/>
    <xf numFmtId="2" fontId="4" fillId="0" borderId="12" xfId="0" applyNumberFormat="1" applyFont="1" applyFill="1" applyBorder="1"/>
    <xf numFmtId="0" fontId="4" fillId="0" borderId="0" xfId="0" applyFont="1" applyFill="1"/>
    <xf numFmtId="0" fontId="2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3" fillId="0" borderId="13" xfId="0" applyFont="1" applyFill="1" applyBorder="1"/>
    <xf numFmtId="164" fontId="3" fillId="0" borderId="13" xfId="0" applyNumberFormat="1" applyFont="1" applyFill="1" applyBorder="1"/>
    <xf numFmtId="0" fontId="2" fillId="0" borderId="14" xfId="0" applyFont="1" applyFill="1" applyBorder="1"/>
    <xf numFmtId="0" fontId="3" fillId="0" borderId="15" xfId="0" applyFont="1" applyFill="1" applyBorder="1"/>
    <xf numFmtId="2" fontId="3" fillId="0" borderId="15" xfId="0" applyNumberFormat="1" applyFont="1" applyFill="1" applyBorder="1"/>
    <xf numFmtId="164" fontId="4" fillId="0" borderId="15" xfId="0" applyNumberFormat="1" applyFont="1" applyFill="1" applyBorder="1"/>
    <xf numFmtId="164" fontId="4" fillId="0" borderId="16" xfId="0" applyNumberFormat="1" applyFont="1" applyFill="1" applyBorder="1"/>
    <xf numFmtId="2" fontId="3" fillId="0" borderId="5" xfId="0" applyNumberFormat="1" applyFont="1" applyFill="1" applyBorder="1"/>
    <xf numFmtId="2" fontId="4" fillId="0" borderId="5" xfId="0" applyNumberFormat="1" applyFont="1" applyFill="1" applyBorder="1"/>
    <xf numFmtId="2" fontId="4" fillId="0" borderId="17" xfId="0" applyNumberFormat="1" applyFont="1" applyFill="1" applyBorder="1"/>
    <xf numFmtId="2" fontId="3" fillId="0" borderId="13" xfId="0" applyNumberFormat="1" applyFont="1" applyFill="1" applyBorder="1"/>
    <xf numFmtId="2" fontId="4" fillId="0" borderId="13" xfId="0" applyNumberFormat="1" applyFont="1" applyFill="1" applyBorder="1"/>
    <xf numFmtId="2" fontId="4" fillId="0" borderId="18" xfId="0" applyNumberFormat="1" applyFont="1" applyFill="1" applyBorder="1"/>
    <xf numFmtId="0" fontId="4" fillId="0" borderId="8" xfId="0" applyFont="1" applyFill="1" applyBorder="1"/>
    <xf numFmtId="2" fontId="2" fillId="2" borderId="2" xfId="0" applyNumberFormat="1" applyFont="1" applyFill="1" applyBorder="1"/>
    <xf numFmtId="2" fontId="2" fillId="2" borderId="3" xfId="0" applyNumberFormat="1" applyFont="1" applyFill="1" applyBorder="1"/>
    <xf numFmtId="0" fontId="2" fillId="0" borderId="19" xfId="0" applyFont="1" applyFill="1" applyBorder="1"/>
    <xf numFmtId="0" fontId="4" fillId="2" borderId="19" xfId="0" applyFont="1" applyFill="1" applyBorder="1"/>
    <xf numFmtId="164" fontId="3" fillId="0" borderId="20" xfId="0" applyNumberFormat="1" applyFont="1" applyFill="1" applyBorder="1"/>
    <xf numFmtId="2" fontId="3" fillId="0" borderId="21" xfId="0" applyNumberFormat="1" applyFont="1" applyFill="1" applyBorder="1"/>
    <xf numFmtId="2" fontId="3" fillId="0" borderId="22" xfId="0" applyNumberFormat="1" applyFont="1" applyFill="1" applyBorder="1"/>
    <xf numFmtId="164" fontId="3" fillId="0" borderId="23" xfId="0" applyNumberFormat="1" applyFont="1" applyFill="1" applyBorder="1"/>
    <xf numFmtId="2" fontId="3" fillId="0" borderId="24" xfId="0" applyNumberFormat="1" applyFont="1" applyFill="1" applyBorder="1"/>
    <xf numFmtId="0" fontId="4" fillId="2" borderId="1" xfId="0" applyFont="1" applyFill="1" applyBorder="1"/>
    <xf numFmtId="164" fontId="5" fillId="0" borderId="6" xfId="0" applyNumberFormat="1" applyFont="1" applyFill="1" applyBorder="1"/>
    <xf numFmtId="164" fontId="5" fillId="0" borderId="14" xfId="0" applyNumberFormat="1" applyFont="1" applyFill="1" applyBorder="1"/>
    <xf numFmtId="2" fontId="5" fillId="0" borderId="6" xfId="0" applyNumberFormat="1" applyFont="1" applyFill="1" applyBorder="1"/>
    <xf numFmtId="2" fontId="5" fillId="0" borderId="8" xfId="0" applyNumberFormat="1" applyFont="1" applyFill="1" applyBorder="1"/>
    <xf numFmtId="0" fontId="2" fillId="0" borderId="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2" fontId="3" fillId="0" borderId="23" xfId="0" applyNumberFormat="1" applyFont="1" applyFill="1" applyBorder="1"/>
    <xf numFmtId="2" fontId="3" fillId="0" borderId="20" xfId="0" applyNumberFormat="1" applyFont="1" applyFill="1" applyBorder="1"/>
    <xf numFmtId="2" fontId="5" fillId="0" borderId="10" xfId="0" applyNumberFormat="1" applyFont="1" applyFill="1" applyBorder="1"/>
    <xf numFmtId="2" fontId="5" fillId="0" borderId="4" xfId="0" applyNumberFormat="1" applyFont="1" applyFill="1" applyBorder="1"/>
    <xf numFmtId="0" fontId="6" fillId="0" borderId="24" xfId="0" applyFont="1" applyFill="1" applyBorder="1"/>
    <xf numFmtId="0" fontId="6" fillId="2" borderId="2" xfId="0" applyFont="1" applyFill="1" applyBorder="1"/>
    <xf numFmtId="0" fontId="6" fillId="2" borderId="19" xfId="0" applyFont="1" applyFill="1" applyBorder="1"/>
    <xf numFmtId="164" fontId="4" fillId="0" borderId="5" xfId="0" applyNumberFormat="1" applyFont="1" applyFill="1" applyBorder="1"/>
    <xf numFmtId="164" fontId="4" fillId="0" borderId="17" xfId="0" applyNumberFormat="1" applyFont="1" applyFill="1" applyBorder="1"/>
    <xf numFmtId="164" fontId="5" fillId="0" borderId="10" xfId="0" applyNumberFormat="1" applyFont="1" applyFill="1" applyBorder="1"/>
    <xf numFmtId="164" fontId="4" fillId="0" borderId="13" xfId="0" applyNumberFormat="1" applyFont="1" applyFill="1" applyBorder="1"/>
    <xf numFmtId="164" fontId="4" fillId="0" borderId="18" xfId="0" applyNumberFormat="1" applyFont="1" applyFill="1" applyBorder="1"/>
    <xf numFmtId="164" fontId="5" fillId="0" borderId="4" xfId="0" applyNumberFormat="1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164" fontId="4" fillId="0" borderId="7" xfId="0" applyNumberFormat="1" applyFont="1" applyBorder="1"/>
    <xf numFmtId="164" fontId="4" fillId="0" borderId="11" xfId="0" applyNumberFormat="1" applyFont="1" applyBorder="1"/>
    <xf numFmtId="0" fontId="2" fillId="0" borderId="27" xfId="0" applyFont="1" applyFill="1" applyBorder="1"/>
    <xf numFmtId="0" fontId="2" fillId="0" borderId="28" xfId="0" applyFont="1" applyFill="1" applyBorder="1"/>
    <xf numFmtId="164" fontId="4" fillId="0" borderId="6" xfId="0" applyNumberFormat="1" applyFont="1" applyBorder="1"/>
    <xf numFmtId="164" fontId="4" fillId="0" borderId="8" xfId="0" applyNumberFormat="1" applyFont="1" applyBorder="1"/>
    <xf numFmtId="164" fontId="4" fillId="0" borderId="9" xfId="0" applyNumberFormat="1" applyFont="1" applyBorder="1"/>
    <xf numFmtId="164" fontId="4" fillId="0" borderId="12" xfId="0" applyNumberFormat="1" applyFont="1" applyBorder="1"/>
    <xf numFmtId="0" fontId="7" fillId="0" borderId="0" xfId="0" applyFont="1"/>
    <xf numFmtId="0" fontId="4" fillId="0" borderId="29" xfId="0" applyFont="1" applyBorder="1"/>
    <xf numFmtId="0" fontId="2" fillId="0" borderId="30" xfId="0" applyFont="1" applyFill="1" applyBorder="1"/>
    <xf numFmtId="164" fontId="4" fillId="0" borderId="4" xfId="0" applyNumberFormat="1" applyFont="1" applyBorder="1"/>
    <xf numFmtId="164" fontId="4" fillId="0" borderId="5" xfId="0" applyNumberFormat="1" applyFont="1" applyBorder="1"/>
    <xf numFmtId="164" fontId="4" fillId="0" borderId="17" xfId="0" applyNumberFormat="1" applyFont="1" applyBorder="1"/>
    <xf numFmtId="0" fontId="2" fillId="2" borderId="31" xfId="0" applyFont="1" applyFill="1" applyBorder="1"/>
    <xf numFmtId="0" fontId="5" fillId="2" borderId="25" xfId="0" applyFont="1" applyFill="1" applyBorder="1"/>
    <xf numFmtId="0" fontId="5" fillId="2" borderId="26" xfId="0" applyFont="1" applyFill="1" applyBorder="1"/>
    <xf numFmtId="0" fontId="4" fillId="0" borderId="32" xfId="0" applyFont="1" applyBorder="1"/>
    <xf numFmtId="0" fontId="8" fillId="3" borderId="33" xfId="0" applyFont="1" applyFill="1" applyBorder="1"/>
    <xf numFmtId="164" fontId="4" fillId="0" borderId="0" xfId="0" applyNumberFormat="1" applyFont="1" applyBorder="1"/>
    <xf numFmtId="0" fontId="8" fillId="3" borderId="31" xfId="0" applyFont="1" applyFill="1" applyBorder="1"/>
    <xf numFmtId="0" fontId="2" fillId="2" borderId="36" xfId="0" applyFont="1" applyFill="1" applyBorder="1"/>
    <xf numFmtId="0" fontId="2" fillId="2" borderId="37" xfId="0" applyFont="1" applyFill="1" applyBorder="1"/>
    <xf numFmtId="0" fontId="8" fillId="3" borderId="38" xfId="0" applyFont="1" applyFill="1" applyBorder="1"/>
    <xf numFmtId="0" fontId="8" fillId="3" borderId="39" xfId="0" applyFont="1" applyFill="1" applyBorder="1"/>
    <xf numFmtId="2" fontId="9" fillId="0" borderId="7" xfId="0" applyNumberFormat="1" applyFont="1" applyFill="1" applyBorder="1"/>
    <xf numFmtId="164" fontId="4" fillId="0" borderId="13" xfId="0" applyNumberFormat="1" applyFont="1" applyBorder="1"/>
    <xf numFmtId="164" fontId="9" fillId="0" borderId="13" xfId="0" applyNumberFormat="1" applyFont="1" applyFill="1" applyBorder="1"/>
    <xf numFmtId="164" fontId="4" fillId="0" borderId="18" xfId="0" applyNumberFormat="1" applyFont="1" applyBorder="1"/>
    <xf numFmtId="2" fontId="9" fillId="0" borderId="9" xfId="0" applyNumberFormat="1" applyFont="1" applyFill="1" applyBorder="1"/>
    <xf numFmtId="0" fontId="2" fillId="0" borderId="40" xfId="0" applyFont="1" applyFill="1" applyBorder="1"/>
    <xf numFmtId="164" fontId="4" fillId="0" borderId="10" xfId="0" applyNumberFormat="1" applyFont="1" applyFill="1" applyBorder="1"/>
    <xf numFmtId="164" fontId="4" fillId="0" borderId="6" xfId="0" applyNumberFormat="1" applyFont="1" applyFill="1" applyBorder="1"/>
    <xf numFmtId="164" fontId="4" fillId="0" borderId="8" xfId="0" applyNumberFormat="1" applyFont="1" applyFill="1" applyBorder="1"/>
    <xf numFmtId="164" fontId="4" fillId="0" borderId="9" xfId="0" applyNumberFormat="1" applyFont="1" applyFill="1" applyBorder="1"/>
    <xf numFmtId="164" fontId="4" fillId="0" borderId="12" xfId="0" applyNumberFormat="1" applyFont="1" applyFill="1" applyBorder="1"/>
    <xf numFmtId="0" fontId="1" fillId="0" borderId="0" xfId="0" applyFont="1"/>
    <xf numFmtId="0" fontId="10" fillId="0" borderId="0" xfId="0" applyFont="1" applyBorder="1"/>
    <xf numFmtId="0" fontId="10" fillId="0" borderId="0" xfId="0" applyFont="1"/>
    <xf numFmtId="0" fontId="11" fillId="0" borderId="0" xfId="0" applyFont="1"/>
    <xf numFmtId="0" fontId="2" fillId="4" borderId="1" xfId="0" applyFont="1" applyFill="1" applyBorder="1"/>
    <xf numFmtId="0" fontId="10" fillId="4" borderId="1" xfId="0" applyFont="1" applyFill="1" applyBorder="1"/>
    <xf numFmtId="0" fontId="10" fillId="4" borderId="2" xfId="0" applyFont="1" applyFill="1" applyBorder="1"/>
    <xf numFmtId="0" fontId="10" fillId="4" borderId="3" xfId="0" applyFont="1" applyFill="1" applyBorder="1"/>
    <xf numFmtId="164" fontId="10" fillId="0" borderId="5" xfId="0" applyNumberFormat="1" applyFont="1" applyFill="1" applyBorder="1"/>
    <xf numFmtId="164" fontId="10" fillId="0" borderId="17" xfId="0" applyNumberFormat="1" applyFont="1" applyFill="1" applyBorder="1"/>
    <xf numFmtId="164" fontId="10" fillId="0" borderId="7" xfId="0" applyNumberFormat="1" applyFont="1" applyFill="1" applyBorder="1"/>
    <xf numFmtId="164" fontId="10" fillId="0" borderId="11" xfId="0" applyNumberFormat="1" applyFont="1" applyFill="1" applyBorder="1"/>
    <xf numFmtId="164" fontId="10" fillId="0" borderId="15" xfId="0" applyNumberFormat="1" applyFont="1" applyFill="1" applyBorder="1"/>
    <xf numFmtId="164" fontId="10" fillId="0" borderId="16" xfId="0" applyNumberFormat="1" applyFont="1" applyFill="1" applyBorder="1"/>
    <xf numFmtId="164" fontId="10" fillId="0" borderId="13" xfId="0" applyNumberFormat="1" applyFont="1" applyFill="1" applyBorder="1"/>
    <xf numFmtId="164" fontId="10" fillId="0" borderId="18" xfId="0" applyNumberFormat="1" applyFont="1" applyFill="1" applyBorder="1"/>
    <xf numFmtId="2" fontId="10" fillId="0" borderId="7" xfId="0" applyNumberFormat="1" applyFont="1" applyFill="1" applyBorder="1"/>
    <xf numFmtId="2" fontId="10" fillId="0" borderId="11" xfId="0" applyNumberFormat="1" applyFont="1" applyFill="1" applyBorder="1"/>
    <xf numFmtId="2" fontId="10" fillId="0" borderId="9" xfId="0" applyNumberFormat="1" applyFont="1" applyFill="1" applyBorder="1"/>
    <xf numFmtId="2" fontId="10" fillId="0" borderId="12" xfId="0" applyNumberFormat="1" applyFont="1" applyFill="1" applyBorder="1"/>
    <xf numFmtId="0" fontId="10" fillId="0" borderId="0" xfId="0" applyFont="1" applyFill="1"/>
    <xf numFmtId="2" fontId="10" fillId="0" borderId="13" xfId="0" applyNumberFormat="1" applyFont="1" applyFill="1" applyBorder="1"/>
    <xf numFmtId="2" fontId="10" fillId="0" borderId="18" xfId="0" applyNumberFormat="1" applyFont="1" applyFill="1" applyBorder="1"/>
    <xf numFmtId="0" fontId="10" fillId="0" borderId="8" xfId="0" applyFont="1" applyFill="1" applyBorder="1"/>
    <xf numFmtId="2" fontId="2" fillId="4" borderId="2" xfId="0" applyNumberFormat="1" applyFont="1" applyFill="1" applyBorder="1"/>
    <xf numFmtId="2" fontId="2" fillId="4" borderId="3" xfId="0" applyNumberFormat="1" applyFont="1" applyFill="1" applyBorder="1"/>
    <xf numFmtId="2" fontId="10" fillId="0" borderId="5" xfId="0" applyNumberFormat="1" applyFont="1" applyFill="1" applyBorder="1"/>
    <xf numFmtId="2" fontId="10" fillId="0" borderId="17" xfId="0" applyNumberFormat="1" applyFont="1" applyFill="1" applyBorder="1"/>
    <xf numFmtId="0" fontId="2" fillId="2" borderId="38" xfId="0" applyFont="1" applyFill="1" applyBorder="1" applyAlignment="1"/>
    <xf numFmtId="0" fontId="0" fillId="0" borderId="34" xfId="0" applyBorder="1" applyAlignment="1"/>
    <xf numFmtId="0" fontId="0" fillId="0" borderId="35" xfId="0" applyBorder="1" applyAlignme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5.xml"/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6.xml"/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7.xml"/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8.xml"/><Relationship Id="rId1" Type="http://schemas.openxmlformats.org/officeDocument/2006/relationships/themeOverride" Target="../theme/themeOverride15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Graf_Males1!$B$6</c:f>
              <c:strCache>
                <c:ptCount val="1"/>
                <c:pt idx="0">
                  <c:v>Σ0.e0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Graf_Males1!$C$6:$J$6</c:f>
              <c:numCache>
                <c:formatCode>0.0</c:formatCode>
                <c:ptCount val="8"/>
                <c:pt idx="0" formatCode="0.00">
                  <c:v>77.893423999999996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Graf_Males1!$B$14</c:f>
              <c:strCache>
                <c:ptCount val="1"/>
                <c:pt idx="0">
                  <c:v>Σ0.e0</c:v>
                </c:pt>
              </c:strCache>
            </c:strRef>
          </c:tx>
          <c:spPr>
            <a:ln w="2540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Graf_Males1!$C$14:$J$14</c:f>
              <c:numCache>
                <c:formatCode>0.0</c:formatCode>
                <c:ptCount val="8"/>
                <c:pt idx="0" formatCode="0.00">
                  <c:v>77.893423999999996</c:v>
                </c:pt>
                <c:pt idx="1">
                  <c:v>78.418768694138407</c:v>
                </c:pt>
                <c:pt idx="2">
                  <c:v>78.418768694138407</c:v>
                </c:pt>
                <c:pt idx="3">
                  <c:v>78.418768694138407</c:v>
                </c:pt>
                <c:pt idx="4">
                  <c:v>78.418768694138407</c:v>
                </c:pt>
                <c:pt idx="5">
                  <c:v>78.418768694138407</c:v>
                </c:pt>
                <c:pt idx="6">
                  <c:v>78.418768694138407</c:v>
                </c:pt>
                <c:pt idx="7">
                  <c:v>78.418768694138407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Graf_Males1!$B$22</c:f>
              <c:strCache>
                <c:ptCount val="1"/>
                <c:pt idx="0">
                  <c:v>Σ00.e0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Graf_Males1!$C$22:$J$22</c:f>
              <c:numCache>
                <c:formatCode>0.0</c:formatCode>
                <c:ptCount val="8"/>
                <c:pt idx="0" formatCode="0.00">
                  <c:v>77.893423999999996</c:v>
                </c:pt>
                <c:pt idx="1">
                  <c:v>78.761093701231601</c:v>
                </c:pt>
                <c:pt idx="2">
                  <c:v>79.325933162523938</c:v>
                </c:pt>
                <c:pt idx="3">
                  <c:v>79.958574235682335</c:v>
                </c:pt>
                <c:pt idx="4">
                  <c:v>80.382443410493536</c:v>
                </c:pt>
                <c:pt idx="5">
                  <c:v>80.838258526789971</c:v>
                </c:pt>
                <c:pt idx="6">
                  <c:v>81.309517573391076</c:v>
                </c:pt>
                <c:pt idx="7">
                  <c:v>81.790837027118585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Graf_Males1!$B$30</c:f>
              <c:strCache>
                <c:ptCount val="1"/>
                <c:pt idx="0">
                  <c:v>Σ1.e0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Graf_Males1!$C$30:$J$30</c:f>
              <c:numCache>
                <c:formatCode>0.0</c:formatCode>
                <c:ptCount val="8"/>
                <c:pt idx="0" formatCode="0.00">
                  <c:v>77.893423999999996</c:v>
                </c:pt>
                <c:pt idx="1">
                  <c:v>78.761093701231601</c:v>
                </c:pt>
                <c:pt idx="2">
                  <c:v>79.325933162523938</c:v>
                </c:pt>
                <c:pt idx="3">
                  <c:v>79.958574235682335</c:v>
                </c:pt>
                <c:pt idx="4">
                  <c:v>80.382443410493536</c:v>
                </c:pt>
                <c:pt idx="5">
                  <c:v>80.838258526789971</c:v>
                </c:pt>
                <c:pt idx="6">
                  <c:v>81.309517573391076</c:v>
                </c:pt>
                <c:pt idx="7">
                  <c:v>81.790837027118585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Graf_Males1!$B$38</c:f>
              <c:strCache>
                <c:ptCount val="1"/>
                <c:pt idx="0">
                  <c:v>Σ2.e0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Graf_Males1!$C$38:$J$38</c:f>
              <c:numCache>
                <c:formatCode>0.0</c:formatCode>
                <c:ptCount val="8"/>
                <c:pt idx="0" formatCode="0.00">
                  <c:v>77.893423999999996</c:v>
                </c:pt>
                <c:pt idx="1">
                  <c:v>78.761093701231601</c:v>
                </c:pt>
                <c:pt idx="2">
                  <c:v>79.325933162523938</c:v>
                </c:pt>
                <c:pt idx="3">
                  <c:v>79.958574235682335</c:v>
                </c:pt>
                <c:pt idx="4">
                  <c:v>80.382443410493536</c:v>
                </c:pt>
                <c:pt idx="5">
                  <c:v>80.838258526789971</c:v>
                </c:pt>
                <c:pt idx="6">
                  <c:v>81.309517573391076</c:v>
                </c:pt>
                <c:pt idx="7">
                  <c:v>81.790837027118585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Graf_Males1!$B$46</c:f>
              <c:strCache>
                <c:ptCount val="1"/>
                <c:pt idx="0">
                  <c:v>Σ3.e0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Graf_Males1!$C$46:$J$46</c:f>
              <c:numCache>
                <c:formatCode>0.0</c:formatCode>
                <c:ptCount val="8"/>
                <c:pt idx="0" formatCode="0.00">
                  <c:v>77.893423999999996</c:v>
                </c:pt>
                <c:pt idx="1">
                  <c:v>78.020390764704658</c:v>
                </c:pt>
                <c:pt idx="2">
                  <c:v>77.634090504917822</c:v>
                </c:pt>
                <c:pt idx="3">
                  <c:v>77.325041934112477</c:v>
                </c:pt>
                <c:pt idx="4">
                  <c:v>77.160122744858</c:v>
                </c:pt>
                <c:pt idx="5">
                  <c:v>76.961740960419107</c:v>
                </c:pt>
                <c:pt idx="6">
                  <c:v>76.701377332568143</c:v>
                </c:pt>
                <c:pt idx="7">
                  <c:v>76.52280958810546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Graf_Males1!$B$54</c:f>
              <c:strCache>
                <c:ptCount val="1"/>
                <c:pt idx="0">
                  <c:v>Σ4.e0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Graf_Males1!$C$54:$J$54</c:f>
              <c:numCache>
                <c:formatCode>0.0</c:formatCode>
                <c:ptCount val="8"/>
                <c:pt idx="0" formatCode="0.00">
                  <c:v>77.893423999999996</c:v>
                </c:pt>
                <c:pt idx="1">
                  <c:v>78.020390764704658</c:v>
                </c:pt>
                <c:pt idx="2">
                  <c:v>77.634090504917822</c:v>
                </c:pt>
                <c:pt idx="3">
                  <c:v>77.325041934112477</c:v>
                </c:pt>
                <c:pt idx="4">
                  <c:v>77.160122744858</c:v>
                </c:pt>
                <c:pt idx="5">
                  <c:v>76.961740960419107</c:v>
                </c:pt>
                <c:pt idx="6">
                  <c:v>76.701377332568143</c:v>
                </c:pt>
                <c:pt idx="7">
                  <c:v>76.52280958810546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Graf_Males1!$B$62</c:f>
              <c:strCache>
                <c:ptCount val="1"/>
                <c:pt idx="0">
                  <c:v>Σ5.e0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Graf_Males1!$C$62:$J$62</c:f>
              <c:numCache>
                <c:formatCode>0.00</c:formatCode>
                <c:ptCount val="8"/>
                <c:pt idx="0">
                  <c:v>77.893423999999996</c:v>
                </c:pt>
                <c:pt idx="1">
                  <c:v>78.474089673312051</c:v>
                </c:pt>
                <c:pt idx="2">
                  <c:v>78.265844826388403</c:v>
                </c:pt>
                <c:pt idx="3">
                  <c:v>77.951617589491377</c:v>
                </c:pt>
                <c:pt idx="4">
                  <c:v>77.775849934363706</c:v>
                </c:pt>
                <c:pt idx="5">
                  <c:v>77.479378971672531</c:v>
                </c:pt>
                <c:pt idx="6">
                  <c:v>77.358957477474974</c:v>
                </c:pt>
                <c:pt idx="7">
                  <c:v>77.290793404451748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Graf_Males1!$B$70</c:f>
              <c:strCache>
                <c:ptCount val="1"/>
                <c:pt idx="0">
                  <c:v>Σ6.e0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Graf_Males1!$C$70:$J$70</c:f>
              <c:numCache>
                <c:formatCode>0.00</c:formatCode>
                <c:ptCount val="8"/>
                <c:pt idx="0">
                  <c:v>77.893423999999996</c:v>
                </c:pt>
                <c:pt idx="1">
                  <c:v>78.474089673312051</c:v>
                </c:pt>
                <c:pt idx="2">
                  <c:v>78.265844826388403</c:v>
                </c:pt>
                <c:pt idx="3">
                  <c:v>77.951617589491377</c:v>
                </c:pt>
                <c:pt idx="4">
                  <c:v>77.775849934363706</c:v>
                </c:pt>
                <c:pt idx="5">
                  <c:v>77.479378971672531</c:v>
                </c:pt>
                <c:pt idx="6">
                  <c:v>77.358957477474974</c:v>
                </c:pt>
                <c:pt idx="7">
                  <c:v>77.290793404451748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845008"/>
        <c:axId val="200847360"/>
      </c:lineChart>
      <c:catAx>
        <c:axId val="200845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l-GR"/>
          </a:p>
        </c:txPr>
        <c:crossAx val="200847360"/>
        <c:crosses val="autoZero"/>
        <c:auto val="1"/>
        <c:lblAlgn val="ctr"/>
        <c:lblOffset val="100"/>
        <c:noMultiLvlLbl val="0"/>
      </c:catAx>
      <c:valAx>
        <c:axId val="200847360"/>
        <c:scaling>
          <c:orientation val="minMax"/>
          <c:max val="87"/>
          <c:min val="7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e0 (</a:t>
                </a:r>
                <a:r>
                  <a:rPr lang="el-GR"/>
                  <a:t>σε</a:t>
                </a:r>
                <a:r>
                  <a:rPr lang="el-GR" baseline="0"/>
                  <a:t> έτη)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6462942132233468E-2"/>
              <c:y val="0.4596036745406824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crossAx val="200845008"/>
        <c:crosses val="autoZero"/>
        <c:crossBetween val="between"/>
        <c:majorUnit val="1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Graf_Females1!$B$10</c:f>
              <c:strCache>
                <c:ptCount val="1"/>
                <c:pt idx="0">
                  <c:v>Σ0.e85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Graf_Females1!$C$10:$J$10</c:f>
              <c:numCache>
                <c:formatCode>0.0</c:formatCode>
                <c:ptCount val="8"/>
                <c:pt idx="0" formatCode="0.00">
                  <c:v>5.5105639999999996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Graf_Females1!$B$18</c:f>
              <c:strCache>
                <c:ptCount val="1"/>
                <c:pt idx="0">
                  <c:v>Σ0.e85</c:v>
                </c:pt>
              </c:strCache>
            </c:strRef>
          </c:tx>
          <c:spPr>
            <a:ln w="2540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Graf_Females1!$C$18:$J$18</c:f>
              <c:numCache>
                <c:formatCode>0.0</c:formatCode>
                <c:ptCount val="8"/>
                <c:pt idx="0" formatCode="0.00">
                  <c:v>5.5105639999999996</c:v>
                </c:pt>
                <c:pt idx="1">
                  <c:v>6.023133088997298</c:v>
                </c:pt>
                <c:pt idx="2">
                  <c:v>6.023133088997298</c:v>
                </c:pt>
                <c:pt idx="3">
                  <c:v>6.023133088997298</c:v>
                </c:pt>
                <c:pt idx="4">
                  <c:v>6.023133088997298</c:v>
                </c:pt>
                <c:pt idx="5">
                  <c:v>6.023133088997298</c:v>
                </c:pt>
                <c:pt idx="6">
                  <c:v>6.023133088997298</c:v>
                </c:pt>
                <c:pt idx="7">
                  <c:v>6.023133088997298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Graf_Females1!$B$26</c:f>
              <c:strCache>
                <c:ptCount val="1"/>
                <c:pt idx="0">
                  <c:v>Σ00.e85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Graf_Females1!$C$26:$J$26</c:f>
              <c:numCache>
                <c:formatCode>0.0</c:formatCode>
                <c:ptCount val="8"/>
                <c:pt idx="0" formatCode="0.00">
                  <c:v>5.5105639999999996</c:v>
                </c:pt>
                <c:pt idx="1">
                  <c:v>6.1839484379683398</c:v>
                </c:pt>
                <c:pt idx="2">
                  <c:v>6.5241629715564926</c:v>
                </c:pt>
                <c:pt idx="3">
                  <c:v>6.5487210844662798</c:v>
                </c:pt>
                <c:pt idx="4">
                  <c:v>6.770275169619751</c:v>
                </c:pt>
                <c:pt idx="5">
                  <c:v>6.9935025687064609</c:v>
                </c:pt>
                <c:pt idx="6">
                  <c:v>7.2328367500845587</c:v>
                </c:pt>
                <c:pt idx="7">
                  <c:v>7.4028261855800253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Graf_Females1!$B$34</c:f>
              <c:strCache>
                <c:ptCount val="1"/>
                <c:pt idx="0">
                  <c:v>Σ1.e85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Graf_Females1!$C$34:$J$34</c:f>
              <c:numCache>
                <c:formatCode>0.0</c:formatCode>
                <c:ptCount val="8"/>
                <c:pt idx="0" formatCode="0.00">
                  <c:v>5.5105639999999996</c:v>
                </c:pt>
                <c:pt idx="1">
                  <c:v>6.1839484379683398</c:v>
                </c:pt>
                <c:pt idx="2">
                  <c:v>6.5241629715564926</c:v>
                </c:pt>
                <c:pt idx="3">
                  <c:v>6.5487210844662798</c:v>
                </c:pt>
                <c:pt idx="4">
                  <c:v>6.770275169619751</c:v>
                </c:pt>
                <c:pt idx="5">
                  <c:v>6.9935025687064609</c:v>
                </c:pt>
                <c:pt idx="6">
                  <c:v>7.2328367500845587</c:v>
                </c:pt>
                <c:pt idx="7">
                  <c:v>7.4028261855800253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Graf_Females1!$B$42</c:f>
              <c:strCache>
                <c:ptCount val="1"/>
                <c:pt idx="0">
                  <c:v>Σ2.e85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Graf_Females1!$C$42:$J$42</c:f>
              <c:numCache>
                <c:formatCode>0.0</c:formatCode>
                <c:ptCount val="8"/>
                <c:pt idx="0" formatCode="0.00">
                  <c:v>5.5105639999999996</c:v>
                </c:pt>
                <c:pt idx="1">
                  <c:v>6.1839484379683398</c:v>
                </c:pt>
                <c:pt idx="2">
                  <c:v>6.5241629715564926</c:v>
                </c:pt>
                <c:pt idx="3">
                  <c:v>6.5487210844662798</c:v>
                </c:pt>
                <c:pt idx="4">
                  <c:v>6.770275169619751</c:v>
                </c:pt>
                <c:pt idx="5">
                  <c:v>6.9935025687064609</c:v>
                </c:pt>
                <c:pt idx="6">
                  <c:v>7.2328367500845587</c:v>
                </c:pt>
                <c:pt idx="7">
                  <c:v>7.4028261855800253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Graf_Females1!$B$50</c:f>
              <c:strCache>
                <c:ptCount val="1"/>
                <c:pt idx="0">
                  <c:v>Σ3.e85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Graf_Females1!$C$50:$J$50</c:f>
              <c:numCache>
                <c:formatCode>0.0</c:formatCode>
                <c:ptCount val="8"/>
                <c:pt idx="0" formatCode="0.00">
                  <c:v>5.5105639999999996</c:v>
                </c:pt>
                <c:pt idx="1">
                  <c:v>6.0554671653271868</c:v>
                </c:pt>
                <c:pt idx="2">
                  <c:v>6.0625782249670692</c:v>
                </c:pt>
                <c:pt idx="3">
                  <c:v>6.1459448590334205</c:v>
                </c:pt>
                <c:pt idx="4">
                  <c:v>6.0672770870796455</c:v>
                </c:pt>
                <c:pt idx="5">
                  <c:v>6.0801591529901771</c:v>
                </c:pt>
                <c:pt idx="6">
                  <c:v>6.1215468416600913</c:v>
                </c:pt>
                <c:pt idx="7">
                  <c:v>6.1279989667865067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Graf_Females1!$B$58</c:f>
              <c:strCache>
                <c:ptCount val="1"/>
                <c:pt idx="0">
                  <c:v>Σ4.e85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Graf_Females1!$C$58:$J$58</c:f>
              <c:numCache>
                <c:formatCode>0.0</c:formatCode>
                <c:ptCount val="8"/>
                <c:pt idx="0" formatCode="0.00">
                  <c:v>5.5105639999999996</c:v>
                </c:pt>
                <c:pt idx="1">
                  <c:v>6.0554671653271868</c:v>
                </c:pt>
                <c:pt idx="2">
                  <c:v>6.0625782249670692</c:v>
                </c:pt>
                <c:pt idx="3">
                  <c:v>6.1459448590334205</c:v>
                </c:pt>
                <c:pt idx="4">
                  <c:v>6.0672770870796455</c:v>
                </c:pt>
                <c:pt idx="5">
                  <c:v>6.0801591529901771</c:v>
                </c:pt>
                <c:pt idx="6">
                  <c:v>6.1215468416600913</c:v>
                </c:pt>
                <c:pt idx="7">
                  <c:v>6.1279989667865067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Graf_Females1!$B$66</c:f>
              <c:strCache>
                <c:ptCount val="1"/>
                <c:pt idx="0">
                  <c:v>Σ5.e85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Graf_Females1!$C$66:$J$66</c:f>
              <c:numCache>
                <c:formatCode>0.00</c:formatCode>
                <c:ptCount val="8"/>
                <c:pt idx="0">
                  <c:v>5.5105639999999996</c:v>
                </c:pt>
                <c:pt idx="1">
                  <c:v>6.0492766313104767</c:v>
                </c:pt>
                <c:pt idx="2">
                  <c:v>6.0554404158558555</c:v>
                </c:pt>
                <c:pt idx="3">
                  <c:v>6.1444357001489891</c:v>
                </c:pt>
                <c:pt idx="4">
                  <c:v>6.0651981652001439</c:v>
                </c:pt>
                <c:pt idx="5">
                  <c:v>6.0777075412359949</c:v>
                </c:pt>
                <c:pt idx="6">
                  <c:v>6.110400462111869</c:v>
                </c:pt>
                <c:pt idx="7">
                  <c:v>6.1122674049238412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Graf_Females1!$B$74</c:f>
              <c:strCache>
                <c:ptCount val="1"/>
                <c:pt idx="0">
                  <c:v>Σ6.e85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Graf_Females1!$C$74:$J$74</c:f>
              <c:numCache>
                <c:formatCode>0.00</c:formatCode>
                <c:ptCount val="8"/>
                <c:pt idx="0">
                  <c:v>5.5105639999999996</c:v>
                </c:pt>
                <c:pt idx="1">
                  <c:v>6.0492766313104767</c:v>
                </c:pt>
                <c:pt idx="2">
                  <c:v>6.0554404158558555</c:v>
                </c:pt>
                <c:pt idx="3">
                  <c:v>6.1444357001489891</c:v>
                </c:pt>
                <c:pt idx="4">
                  <c:v>6.0651981652001439</c:v>
                </c:pt>
                <c:pt idx="5">
                  <c:v>6.0777075412359949</c:v>
                </c:pt>
                <c:pt idx="6">
                  <c:v>6.110400462111869</c:v>
                </c:pt>
                <c:pt idx="7">
                  <c:v>6.1122674049238412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572008"/>
        <c:axId val="124577104"/>
      </c:lineChart>
      <c:catAx>
        <c:axId val="124572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l-GR"/>
          </a:p>
        </c:txPr>
        <c:crossAx val="124577104"/>
        <c:crosses val="autoZero"/>
        <c:auto val="1"/>
        <c:lblAlgn val="ctr"/>
        <c:lblOffset val="100"/>
        <c:noMultiLvlLbl val="0"/>
      </c:catAx>
      <c:valAx>
        <c:axId val="124577104"/>
        <c:scaling>
          <c:orientation val="minMax"/>
          <c:max val="8"/>
          <c:min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e85</a:t>
                </a:r>
                <a:r>
                  <a:rPr lang="en-US" baseline="0"/>
                  <a:t> (</a:t>
                </a:r>
                <a:r>
                  <a:rPr lang="el-GR" baseline="0"/>
                  <a:t>σε έτη)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6463082219801334E-2"/>
              <c:y val="0.459603708334741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crossAx val="124572008"/>
        <c:crosses val="autoZero"/>
        <c:crossBetween val="between"/>
        <c:majorUnit val="0.5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2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68086092442388"/>
          <c:y val="3.0229333529678541E-2"/>
          <c:w val="0.86621641750282108"/>
          <c:h val="0.90141555796684958"/>
        </c:manualLayout>
      </c:layout>
      <c:lineChart>
        <c:grouping val="standard"/>
        <c:varyColors val="0"/>
        <c:ser>
          <c:idx val="0"/>
          <c:order val="0"/>
          <c:tx>
            <c:strRef>
              <c:f>[1]Graf_Total1!$B$6</c:f>
              <c:strCache>
                <c:ptCount val="1"/>
                <c:pt idx="0">
                  <c:v>Σ0.e0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[1]Graf_Total1!$C$6:$I$6</c:f>
              <c:numCache>
                <c:formatCode>General</c:formatCode>
                <c:ptCount val="7"/>
              </c:numCache>
            </c:numRef>
          </c:val>
          <c:smooth val="0"/>
        </c:ser>
        <c:ser>
          <c:idx val="1"/>
          <c:order val="1"/>
          <c:tx>
            <c:strRef>
              <c:f>[1]Graf_Total1!$B$14</c:f>
              <c:strCache>
                <c:ptCount val="1"/>
                <c:pt idx="0">
                  <c:v>Σ0.e0</c:v>
                </c:pt>
              </c:strCache>
            </c:strRef>
          </c:tx>
          <c:spPr>
            <a:ln w="2540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[1]Graf_Total1!$C$14:$I$14</c:f>
              <c:numCache>
                <c:formatCode>General</c:formatCode>
                <c:ptCount val="7"/>
                <c:pt idx="0">
                  <c:v>80.936841681942411</c:v>
                </c:pt>
                <c:pt idx="1">
                  <c:v>80.936841681942411</c:v>
                </c:pt>
                <c:pt idx="2">
                  <c:v>80.936841681942411</c:v>
                </c:pt>
                <c:pt idx="3">
                  <c:v>80.936841681942411</c:v>
                </c:pt>
                <c:pt idx="4">
                  <c:v>80.936841681942411</c:v>
                </c:pt>
                <c:pt idx="5">
                  <c:v>80.936841681942411</c:v>
                </c:pt>
                <c:pt idx="6">
                  <c:v>80.936841681942411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[1]Graf_Total1!$B$22</c:f>
              <c:strCache>
                <c:ptCount val="1"/>
                <c:pt idx="0">
                  <c:v>Σ00.e0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[1]Graf_Total1!$C$22:$I$22</c:f>
              <c:numCache>
                <c:formatCode>General</c:formatCode>
                <c:ptCount val="7"/>
                <c:pt idx="0">
                  <c:v>81.226782649234806</c:v>
                </c:pt>
                <c:pt idx="1">
                  <c:v>81.739297469785669</c:v>
                </c:pt>
                <c:pt idx="2">
                  <c:v>82.221594982344641</c:v>
                </c:pt>
                <c:pt idx="3">
                  <c:v>82.635715606585762</c:v>
                </c:pt>
                <c:pt idx="4">
                  <c:v>83.048287353904371</c:v>
                </c:pt>
                <c:pt idx="5">
                  <c:v>83.470326746360413</c:v>
                </c:pt>
                <c:pt idx="6">
                  <c:v>83.856488606650899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[1]Graf_Total1!$B$30</c:f>
              <c:strCache>
                <c:ptCount val="1"/>
                <c:pt idx="0">
                  <c:v>Σ1.e0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[1]Graf_Total1!$C$30:$I$30</c:f>
              <c:numCache>
                <c:formatCode>General</c:formatCode>
                <c:ptCount val="7"/>
                <c:pt idx="0">
                  <c:v>81.226782649234806</c:v>
                </c:pt>
                <c:pt idx="1">
                  <c:v>81.739297469785669</c:v>
                </c:pt>
                <c:pt idx="2">
                  <c:v>82.221594982344641</c:v>
                </c:pt>
                <c:pt idx="3">
                  <c:v>82.635715606585762</c:v>
                </c:pt>
                <c:pt idx="4">
                  <c:v>83.048287353904371</c:v>
                </c:pt>
                <c:pt idx="5">
                  <c:v>83.470326746360413</c:v>
                </c:pt>
                <c:pt idx="6">
                  <c:v>83.856488606650899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[1]Graf_Total1!$B$38</c:f>
              <c:strCache>
                <c:ptCount val="1"/>
                <c:pt idx="0">
                  <c:v>Σ2.e0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[1]Graf_Total1!$C$38:$I$38</c:f>
              <c:numCache>
                <c:formatCode>General</c:formatCode>
                <c:ptCount val="7"/>
                <c:pt idx="0">
                  <c:v>81.226782649234806</c:v>
                </c:pt>
                <c:pt idx="1">
                  <c:v>81.739297469785669</c:v>
                </c:pt>
                <c:pt idx="2">
                  <c:v>82.221594982344641</c:v>
                </c:pt>
                <c:pt idx="3">
                  <c:v>82.635715606585762</c:v>
                </c:pt>
                <c:pt idx="4">
                  <c:v>83.048287353904371</c:v>
                </c:pt>
                <c:pt idx="5">
                  <c:v>83.470326746360413</c:v>
                </c:pt>
                <c:pt idx="6">
                  <c:v>83.856488606650899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[1]Graf_Total1!$B$46</c:f>
              <c:strCache>
                <c:ptCount val="1"/>
                <c:pt idx="0">
                  <c:v>Σ3.e0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[1]Graf_Total1!$C$46:$I$46</c:f>
              <c:numCache>
                <c:formatCode>General</c:formatCode>
                <c:ptCount val="7"/>
                <c:pt idx="0">
                  <c:v>80.588460621602536</c:v>
                </c:pt>
                <c:pt idx="1">
                  <c:v>80.289047958291121</c:v>
                </c:pt>
                <c:pt idx="2">
                  <c:v>80.041524347043122</c:v>
                </c:pt>
                <c:pt idx="3">
                  <c:v>79.885972973738319</c:v>
                </c:pt>
                <c:pt idx="4">
                  <c:v>79.755044846030046</c:v>
                </c:pt>
                <c:pt idx="5">
                  <c:v>79.607658688897331</c:v>
                </c:pt>
                <c:pt idx="6">
                  <c:v>79.450003669242506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[1]Graf_Total1!$B$54</c:f>
              <c:strCache>
                <c:ptCount val="1"/>
                <c:pt idx="0">
                  <c:v>Σ4.e0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[1]Graf_Total1!$C$54:$I$54</c:f>
              <c:numCache>
                <c:formatCode>General</c:formatCode>
                <c:ptCount val="7"/>
                <c:pt idx="0">
                  <c:v>80.588460621602536</c:v>
                </c:pt>
                <c:pt idx="1">
                  <c:v>80.289047958291121</c:v>
                </c:pt>
                <c:pt idx="2">
                  <c:v>80.041524347043122</c:v>
                </c:pt>
                <c:pt idx="3">
                  <c:v>79.885972973738319</c:v>
                </c:pt>
                <c:pt idx="4">
                  <c:v>79.755044846030046</c:v>
                </c:pt>
                <c:pt idx="5">
                  <c:v>79.607658688897331</c:v>
                </c:pt>
                <c:pt idx="6">
                  <c:v>79.450003669242506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[1]Graf_Total1!$B$62</c:f>
              <c:strCache>
                <c:ptCount val="1"/>
                <c:pt idx="0">
                  <c:v>Σ5.e0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[1]Graf_Total1!$C$62:$I$62</c:f>
              <c:numCache>
                <c:formatCode>General</c:formatCode>
                <c:ptCount val="7"/>
                <c:pt idx="0">
                  <c:v>80.946572220326061</c:v>
                </c:pt>
                <c:pt idx="1">
                  <c:v>80.778996756224956</c:v>
                </c:pt>
                <c:pt idx="2">
                  <c:v>80.504191562789259</c:v>
                </c:pt>
                <c:pt idx="3">
                  <c:v>80.386622219590066</c:v>
                </c:pt>
                <c:pt idx="4">
                  <c:v>80.21021153133114</c:v>
                </c:pt>
                <c:pt idx="5">
                  <c:v>80.145989752996144</c:v>
                </c:pt>
                <c:pt idx="6">
                  <c:v>80.095709980671842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[1]Graf_Total1!$B$70</c:f>
              <c:strCache>
                <c:ptCount val="1"/>
                <c:pt idx="0">
                  <c:v>Σ6.e0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[1]Graf_Total1!$C$70:$I$70</c:f>
              <c:numCache>
                <c:formatCode>General</c:formatCode>
                <c:ptCount val="7"/>
                <c:pt idx="0">
                  <c:v>80.946572220326061</c:v>
                </c:pt>
                <c:pt idx="1">
                  <c:v>80.778996756224956</c:v>
                </c:pt>
                <c:pt idx="2">
                  <c:v>80.504191562789259</c:v>
                </c:pt>
                <c:pt idx="3">
                  <c:v>80.386622219590066</c:v>
                </c:pt>
                <c:pt idx="4">
                  <c:v>80.21021153133114</c:v>
                </c:pt>
                <c:pt idx="5">
                  <c:v>80.145989752996144</c:v>
                </c:pt>
                <c:pt idx="6">
                  <c:v>80.095709980671842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573576"/>
        <c:axId val="124575928"/>
      </c:lineChart>
      <c:catAx>
        <c:axId val="124573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l-GR"/>
          </a:p>
        </c:txPr>
        <c:crossAx val="124575928"/>
        <c:crosses val="autoZero"/>
        <c:auto val="1"/>
        <c:lblAlgn val="ctr"/>
        <c:lblOffset val="100"/>
        <c:noMultiLvlLbl val="0"/>
      </c:catAx>
      <c:valAx>
        <c:axId val="124575928"/>
        <c:scaling>
          <c:orientation val="minMax"/>
          <c:max val="85"/>
          <c:min val="79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e0 (</a:t>
                </a:r>
                <a:r>
                  <a:rPr lang="el-GR"/>
                  <a:t>σε</a:t>
                </a:r>
                <a:r>
                  <a:rPr lang="el-GR" baseline="0"/>
                  <a:t> έτη)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6462962962962964E-2"/>
              <c:y val="0.4596037037037036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124573576"/>
        <c:crosses val="autoZero"/>
        <c:crossBetween val="between"/>
        <c:majorUnit val="1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[1]Graf_Total1!$B$7</c:f>
              <c:strCache>
                <c:ptCount val="1"/>
                <c:pt idx="0">
                  <c:v>Σ0.e15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[1]Graf_Total1!$C$7:$I$7</c:f>
              <c:numCache>
                <c:formatCode>General</c:formatCode>
                <c:ptCount val="7"/>
              </c:numCache>
            </c:numRef>
          </c:val>
          <c:smooth val="0"/>
        </c:ser>
        <c:ser>
          <c:idx val="1"/>
          <c:order val="1"/>
          <c:tx>
            <c:strRef>
              <c:f>[1]Graf_Total1!$B$15</c:f>
              <c:strCache>
                <c:ptCount val="1"/>
                <c:pt idx="0">
                  <c:v>Σ0.e15</c:v>
                </c:pt>
              </c:strCache>
            </c:strRef>
          </c:tx>
          <c:spPr>
            <a:ln w="2540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[1]Graf_Total1!$C$15:$I$15</c:f>
              <c:numCache>
                <c:formatCode>General</c:formatCode>
                <c:ptCount val="7"/>
                <c:pt idx="0">
                  <c:v>66.350770450316872</c:v>
                </c:pt>
                <c:pt idx="1">
                  <c:v>66.350770450316872</c:v>
                </c:pt>
                <c:pt idx="2">
                  <c:v>66.350770450316872</c:v>
                </c:pt>
                <c:pt idx="3">
                  <c:v>66.350770450316872</c:v>
                </c:pt>
                <c:pt idx="4">
                  <c:v>66.350770450316872</c:v>
                </c:pt>
                <c:pt idx="5">
                  <c:v>66.350770450316872</c:v>
                </c:pt>
                <c:pt idx="6">
                  <c:v>66.350770450316872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[1]Graf_Total1!$B$23</c:f>
              <c:strCache>
                <c:ptCount val="1"/>
                <c:pt idx="0">
                  <c:v>Σ00.e15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[1]Graf_Total1!$C$23:$I$23</c:f>
              <c:numCache>
                <c:formatCode>General</c:formatCode>
                <c:ptCount val="7"/>
                <c:pt idx="0">
                  <c:v>66.617629353072601</c:v>
                </c:pt>
                <c:pt idx="1">
                  <c:v>67.087598325686812</c:v>
                </c:pt>
                <c:pt idx="2">
                  <c:v>67.548905805714185</c:v>
                </c:pt>
                <c:pt idx="3">
                  <c:v>67.941508412586956</c:v>
                </c:pt>
                <c:pt idx="4">
                  <c:v>68.340726088020205</c:v>
                </c:pt>
                <c:pt idx="5">
                  <c:v>68.752198181882719</c:v>
                </c:pt>
                <c:pt idx="6">
                  <c:v>69.13200301689875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[1]Graf_Total1!$B$31</c:f>
              <c:strCache>
                <c:ptCount val="1"/>
                <c:pt idx="0">
                  <c:v>Σ1.e15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[1]Graf_Total1!$C$31:$I$31</c:f>
              <c:numCache>
                <c:formatCode>General</c:formatCode>
                <c:ptCount val="7"/>
                <c:pt idx="0">
                  <c:v>66.617629353072601</c:v>
                </c:pt>
                <c:pt idx="1">
                  <c:v>67.087598325686812</c:v>
                </c:pt>
                <c:pt idx="2">
                  <c:v>67.548905805714185</c:v>
                </c:pt>
                <c:pt idx="3">
                  <c:v>67.941508412586956</c:v>
                </c:pt>
                <c:pt idx="4">
                  <c:v>68.340726088020205</c:v>
                </c:pt>
                <c:pt idx="5">
                  <c:v>68.752198181882719</c:v>
                </c:pt>
                <c:pt idx="6">
                  <c:v>69.13200301689875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[1]Graf_Total1!$B$39</c:f>
              <c:strCache>
                <c:ptCount val="1"/>
                <c:pt idx="0">
                  <c:v>Σ2.e15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[1]Graf_Total1!$C$39:$I$39</c:f>
              <c:numCache>
                <c:formatCode>General</c:formatCode>
                <c:ptCount val="7"/>
                <c:pt idx="0">
                  <c:v>66.617629353072601</c:v>
                </c:pt>
                <c:pt idx="1">
                  <c:v>67.087598325686812</c:v>
                </c:pt>
                <c:pt idx="2">
                  <c:v>67.548905805714185</c:v>
                </c:pt>
                <c:pt idx="3">
                  <c:v>67.941508412586956</c:v>
                </c:pt>
                <c:pt idx="4">
                  <c:v>68.340726088020205</c:v>
                </c:pt>
                <c:pt idx="5">
                  <c:v>68.752198181882719</c:v>
                </c:pt>
                <c:pt idx="6">
                  <c:v>69.13200301689875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[1]Graf_Total1!$B$47</c:f>
              <c:strCache>
                <c:ptCount val="1"/>
                <c:pt idx="0">
                  <c:v>Σ3.e15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[1]Graf_Total1!$C$47:$I$47</c:f>
              <c:numCache>
                <c:formatCode>General</c:formatCode>
                <c:ptCount val="7"/>
                <c:pt idx="0">
                  <c:v>66.185428505428106</c:v>
                </c:pt>
                <c:pt idx="1">
                  <c:v>66.041766537127913</c:v>
                </c:pt>
                <c:pt idx="2">
                  <c:v>65.841654860443086</c:v>
                </c:pt>
                <c:pt idx="3">
                  <c:v>65.67903152837826</c:v>
                </c:pt>
                <c:pt idx="4">
                  <c:v>65.542169995542537</c:v>
                </c:pt>
                <c:pt idx="5">
                  <c:v>65.387487773257035</c:v>
                </c:pt>
                <c:pt idx="6">
                  <c:v>65.230151011019771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[1]Graf_Total1!$B$55</c:f>
              <c:strCache>
                <c:ptCount val="1"/>
                <c:pt idx="0">
                  <c:v>Σ4.e15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[1]Graf_Total1!$C$55:$I$55</c:f>
              <c:numCache>
                <c:formatCode>General</c:formatCode>
                <c:ptCount val="7"/>
                <c:pt idx="0">
                  <c:v>66.185428505428106</c:v>
                </c:pt>
                <c:pt idx="1">
                  <c:v>66.041766537127913</c:v>
                </c:pt>
                <c:pt idx="2">
                  <c:v>65.841654860443086</c:v>
                </c:pt>
                <c:pt idx="3">
                  <c:v>65.67903152837826</c:v>
                </c:pt>
                <c:pt idx="4">
                  <c:v>65.542169995542537</c:v>
                </c:pt>
                <c:pt idx="5">
                  <c:v>65.387487773257035</c:v>
                </c:pt>
                <c:pt idx="6">
                  <c:v>65.230151011019771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[1]Graf_Total1!$B$63</c:f>
              <c:strCache>
                <c:ptCount val="1"/>
                <c:pt idx="0">
                  <c:v>Σ5.e15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[1]Graf_Total1!$C$63:$I$63</c:f>
              <c:numCache>
                <c:formatCode>General</c:formatCode>
                <c:ptCount val="7"/>
                <c:pt idx="0">
                  <c:v>66.395056581169001</c:v>
                </c:pt>
                <c:pt idx="1">
                  <c:v>66.3750563981542</c:v>
                </c:pt>
                <c:pt idx="2">
                  <c:v>66.209565152964203</c:v>
                </c:pt>
                <c:pt idx="3">
                  <c:v>66.076445113578146</c:v>
                </c:pt>
                <c:pt idx="4">
                  <c:v>65.890928035882084</c:v>
                </c:pt>
                <c:pt idx="5">
                  <c:v>65.814574738266685</c:v>
                </c:pt>
                <c:pt idx="6">
                  <c:v>65.748915777214719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[1]Graf_Total1!$B$71</c:f>
              <c:strCache>
                <c:ptCount val="1"/>
                <c:pt idx="0">
                  <c:v>Σ6.e15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[1]Graf_Total1!$C$71:$I$71</c:f>
              <c:numCache>
                <c:formatCode>General</c:formatCode>
                <c:ptCount val="7"/>
                <c:pt idx="0">
                  <c:v>66.395056581169001</c:v>
                </c:pt>
                <c:pt idx="1">
                  <c:v>66.3750563981542</c:v>
                </c:pt>
                <c:pt idx="2">
                  <c:v>66.209565152964203</c:v>
                </c:pt>
                <c:pt idx="3">
                  <c:v>66.076445113578146</c:v>
                </c:pt>
                <c:pt idx="4">
                  <c:v>65.890928035882084</c:v>
                </c:pt>
                <c:pt idx="5">
                  <c:v>65.814574738266685</c:v>
                </c:pt>
                <c:pt idx="6">
                  <c:v>65.748915777214719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574360"/>
        <c:axId val="124573184"/>
      </c:lineChart>
      <c:catAx>
        <c:axId val="124574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l-GR"/>
          </a:p>
        </c:txPr>
        <c:crossAx val="124573184"/>
        <c:crosses val="autoZero"/>
        <c:auto val="1"/>
        <c:lblAlgn val="ctr"/>
        <c:lblOffset val="100"/>
        <c:noMultiLvlLbl val="0"/>
      </c:catAx>
      <c:valAx>
        <c:axId val="124573184"/>
        <c:scaling>
          <c:orientation val="minMax"/>
          <c:max val="70"/>
          <c:min val="6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e15</a:t>
                </a:r>
                <a:r>
                  <a:rPr lang="en-US" baseline="0"/>
                  <a:t> </a:t>
                </a:r>
                <a:r>
                  <a:rPr lang="el-GR" baseline="0"/>
                  <a:t>(σε έτη)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6462962962962964E-2"/>
              <c:y val="0.4596037037037036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124574360"/>
        <c:crosses val="autoZero"/>
        <c:crossBetween val="between"/>
        <c:majorUnit val="1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[1]Graf_Total1!$B$8</c:f>
              <c:strCache>
                <c:ptCount val="1"/>
                <c:pt idx="0">
                  <c:v>Σ0.e45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[1]Graf_Total1!$C$8:$I$8</c:f>
              <c:numCache>
                <c:formatCode>General</c:formatCode>
                <c:ptCount val="7"/>
              </c:numCache>
            </c:numRef>
          </c:val>
          <c:smooth val="0"/>
        </c:ser>
        <c:ser>
          <c:idx val="1"/>
          <c:order val="1"/>
          <c:tx>
            <c:strRef>
              <c:f>[1]Graf_Total1!$B$16</c:f>
              <c:strCache>
                <c:ptCount val="1"/>
                <c:pt idx="0">
                  <c:v>Σ0.e45</c:v>
                </c:pt>
              </c:strCache>
            </c:strRef>
          </c:tx>
          <c:spPr>
            <a:ln w="2540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[1]Graf_Total1!$C$16:$I$16</c:f>
              <c:numCache>
                <c:formatCode>General</c:formatCode>
                <c:ptCount val="7"/>
                <c:pt idx="0">
                  <c:v>37.248614302707395</c:v>
                </c:pt>
                <c:pt idx="1">
                  <c:v>37.248614302707395</c:v>
                </c:pt>
                <c:pt idx="2">
                  <c:v>37.248614302707395</c:v>
                </c:pt>
                <c:pt idx="3">
                  <c:v>37.248614302707395</c:v>
                </c:pt>
                <c:pt idx="4">
                  <c:v>37.248614302707395</c:v>
                </c:pt>
                <c:pt idx="5">
                  <c:v>37.248614302707395</c:v>
                </c:pt>
                <c:pt idx="6">
                  <c:v>37.248614302707395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[1]Graf_Total1!$B$24</c:f>
              <c:strCache>
                <c:ptCount val="1"/>
                <c:pt idx="0">
                  <c:v>Σ00.e45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[1]Graf_Total1!$C$24:$I$24</c:f>
              <c:numCache>
                <c:formatCode>General</c:formatCode>
                <c:ptCount val="7"/>
                <c:pt idx="0">
                  <c:v>37.481718679094996</c:v>
                </c:pt>
                <c:pt idx="1">
                  <c:v>37.967492536061684</c:v>
                </c:pt>
                <c:pt idx="2">
                  <c:v>38.427458474963444</c:v>
                </c:pt>
                <c:pt idx="3">
                  <c:v>38.837235100359337</c:v>
                </c:pt>
                <c:pt idx="4">
                  <c:v>39.237898699425486</c:v>
                </c:pt>
                <c:pt idx="5">
                  <c:v>39.650853564778828</c:v>
                </c:pt>
                <c:pt idx="6">
                  <c:v>40.026244528217674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[1]Graf_Total1!$B$32</c:f>
              <c:strCache>
                <c:ptCount val="1"/>
                <c:pt idx="0">
                  <c:v>Σ1.e45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[1]Graf_Total1!$C$32:$I$32</c:f>
              <c:numCache>
                <c:formatCode>General</c:formatCode>
                <c:ptCount val="7"/>
                <c:pt idx="0">
                  <c:v>37.481718679094996</c:v>
                </c:pt>
                <c:pt idx="1">
                  <c:v>37.967492536061684</c:v>
                </c:pt>
                <c:pt idx="2">
                  <c:v>38.427458474963444</c:v>
                </c:pt>
                <c:pt idx="3">
                  <c:v>38.837235100359337</c:v>
                </c:pt>
                <c:pt idx="4">
                  <c:v>39.237898699425486</c:v>
                </c:pt>
                <c:pt idx="5">
                  <c:v>39.650853564778828</c:v>
                </c:pt>
                <c:pt idx="6">
                  <c:v>40.026244528217674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[1]Graf_Total1!$B$40</c:f>
              <c:strCache>
                <c:ptCount val="1"/>
                <c:pt idx="0">
                  <c:v>Σ2.e45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[1]Graf_Total1!$C$40:$I$40</c:f>
              <c:numCache>
                <c:formatCode>General</c:formatCode>
                <c:ptCount val="7"/>
                <c:pt idx="0">
                  <c:v>37.481718679094996</c:v>
                </c:pt>
                <c:pt idx="1">
                  <c:v>37.967492536061684</c:v>
                </c:pt>
                <c:pt idx="2">
                  <c:v>38.427458474963444</c:v>
                </c:pt>
                <c:pt idx="3">
                  <c:v>38.837235100359337</c:v>
                </c:pt>
                <c:pt idx="4">
                  <c:v>39.237898699425486</c:v>
                </c:pt>
                <c:pt idx="5">
                  <c:v>39.650853564778828</c:v>
                </c:pt>
                <c:pt idx="6">
                  <c:v>40.026244528217674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[1]Graf_Total1!$B$48</c:f>
              <c:strCache>
                <c:ptCount val="1"/>
                <c:pt idx="0">
                  <c:v>Σ3.e45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[1]Graf_Total1!$C$48:$I$48</c:f>
              <c:numCache>
                <c:formatCode>General</c:formatCode>
                <c:ptCount val="7"/>
                <c:pt idx="0">
                  <c:v>37.182762125306979</c:v>
                </c:pt>
                <c:pt idx="1">
                  <c:v>37.177732902657112</c:v>
                </c:pt>
                <c:pt idx="2">
                  <c:v>37.022747415909713</c:v>
                </c:pt>
                <c:pt idx="3">
                  <c:v>36.867744089079977</c:v>
                </c:pt>
                <c:pt idx="4">
                  <c:v>36.747558397004603</c:v>
                </c:pt>
                <c:pt idx="5">
                  <c:v>36.626689904367126</c:v>
                </c:pt>
                <c:pt idx="6">
                  <c:v>36.468162941878397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[1]Graf_Total1!$B$56</c:f>
              <c:strCache>
                <c:ptCount val="1"/>
                <c:pt idx="0">
                  <c:v>Σ4.e45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[1]Graf_Total1!$C$56:$I$56</c:f>
              <c:numCache>
                <c:formatCode>General</c:formatCode>
                <c:ptCount val="7"/>
                <c:pt idx="0">
                  <c:v>37.182762125306979</c:v>
                </c:pt>
                <c:pt idx="1">
                  <c:v>37.177732902657112</c:v>
                </c:pt>
                <c:pt idx="2">
                  <c:v>37.022747415909713</c:v>
                </c:pt>
                <c:pt idx="3">
                  <c:v>36.867744089079977</c:v>
                </c:pt>
                <c:pt idx="4">
                  <c:v>36.747558397004603</c:v>
                </c:pt>
                <c:pt idx="5">
                  <c:v>36.626689904367126</c:v>
                </c:pt>
                <c:pt idx="6">
                  <c:v>36.468162941878397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[1]Graf_Total1!$B$64</c:f>
              <c:strCache>
                <c:ptCount val="1"/>
                <c:pt idx="0">
                  <c:v>Σ5.e45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[1]Graf_Total1!$C$64:$I$64</c:f>
              <c:numCache>
                <c:formatCode>General</c:formatCode>
                <c:ptCount val="7"/>
                <c:pt idx="0">
                  <c:v>37.268638448922445</c:v>
                </c:pt>
                <c:pt idx="1">
                  <c:v>37.261308048473239</c:v>
                </c:pt>
                <c:pt idx="2">
                  <c:v>37.125024256763197</c:v>
                </c:pt>
                <c:pt idx="3">
                  <c:v>37.009603196775302</c:v>
                </c:pt>
                <c:pt idx="4">
                  <c:v>36.84414280629138</c:v>
                </c:pt>
                <c:pt idx="5">
                  <c:v>36.792204210455829</c:v>
                </c:pt>
                <c:pt idx="6">
                  <c:v>36.711941234587691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[1]Graf_Total1!$B$72</c:f>
              <c:strCache>
                <c:ptCount val="1"/>
                <c:pt idx="0">
                  <c:v>Σ6.e45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[1]Graf_Total1!$C$72:$I$72</c:f>
              <c:numCache>
                <c:formatCode>General</c:formatCode>
                <c:ptCount val="7"/>
                <c:pt idx="0">
                  <c:v>37.268638448922445</c:v>
                </c:pt>
                <c:pt idx="1">
                  <c:v>37.261308048473239</c:v>
                </c:pt>
                <c:pt idx="2">
                  <c:v>37.125024256763197</c:v>
                </c:pt>
                <c:pt idx="3">
                  <c:v>37.009603196775302</c:v>
                </c:pt>
                <c:pt idx="4">
                  <c:v>36.84414280629138</c:v>
                </c:pt>
                <c:pt idx="5">
                  <c:v>36.792204210455829</c:v>
                </c:pt>
                <c:pt idx="6">
                  <c:v>36.711941234587691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574752"/>
        <c:axId val="124575144"/>
      </c:lineChart>
      <c:catAx>
        <c:axId val="124574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l-GR"/>
          </a:p>
        </c:txPr>
        <c:crossAx val="124575144"/>
        <c:crosses val="autoZero"/>
        <c:auto val="1"/>
        <c:lblAlgn val="ctr"/>
        <c:lblOffset val="100"/>
        <c:noMultiLvlLbl val="0"/>
      </c:catAx>
      <c:valAx>
        <c:axId val="124575144"/>
        <c:scaling>
          <c:orientation val="minMax"/>
          <c:max val="42"/>
          <c:min val="3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e45 </a:t>
                </a:r>
                <a:r>
                  <a:rPr lang="en-US"/>
                  <a:t>(</a:t>
                </a:r>
                <a:r>
                  <a:rPr lang="el-GR"/>
                  <a:t>σε</a:t>
                </a:r>
                <a:r>
                  <a:rPr lang="el-GR" baseline="0"/>
                  <a:t> έτη)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6462962962962964E-2"/>
              <c:y val="0.4596037037037036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124574752"/>
        <c:crosses val="autoZero"/>
        <c:crossBetween val="between"/>
        <c:majorUnit val="1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[1]Graf_Total1!$B$9</c:f>
              <c:strCache>
                <c:ptCount val="1"/>
                <c:pt idx="0">
                  <c:v>Σ0.e65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[1]Graf_Total1!$C$9:$I$9</c:f>
              <c:numCache>
                <c:formatCode>General</c:formatCode>
                <c:ptCount val="7"/>
              </c:numCache>
            </c:numRef>
          </c:val>
          <c:smooth val="0"/>
        </c:ser>
        <c:ser>
          <c:idx val="1"/>
          <c:order val="1"/>
          <c:tx>
            <c:strRef>
              <c:f>[1]Graf_Total1!$B$17</c:f>
              <c:strCache>
                <c:ptCount val="1"/>
                <c:pt idx="0">
                  <c:v>Σ0.e65</c:v>
                </c:pt>
              </c:strCache>
            </c:strRef>
          </c:tx>
          <c:spPr>
            <a:ln w="2540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[1]Graf_Total1!$C$17:$I$17</c:f>
              <c:numCache>
                <c:formatCode>General</c:formatCode>
                <c:ptCount val="7"/>
                <c:pt idx="0">
                  <c:v>19.739604085388418</c:v>
                </c:pt>
                <c:pt idx="1">
                  <c:v>19.739604085388418</c:v>
                </c:pt>
                <c:pt idx="2">
                  <c:v>19.739604085388418</c:v>
                </c:pt>
                <c:pt idx="3">
                  <c:v>19.739604085388418</c:v>
                </c:pt>
                <c:pt idx="4">
                  <c:v>19.739604085388418</c:v>
                </c:pt>
                <c:pt idx="5">
                  <c:v>19.739604085388418</c:v>
                </c:pt>
                <c:pt idx="6">
                  <c:v>19.739604085388418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[1]Graf_Total1!$B$25</c:f>
              <c:strCache>
                <c:ptCount val="1"/>
                <c:pt idx="0">
                  <c:v>Σ00.e65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[1]Graf_Total1!$C$25:$I$25</c:f>
              <c:numCache>
                <c:formatCode>General</c:formatCode>
                <c:ptCount val="7"/>
                <c:pt idx="0">
                  <c:v>19.939609899026081</c:v>
                </c:pt>
                <c:pt idx="1">
                  <c:v>20.383119541063994</c:v>
                </c:pt>
                <c:pt idx="2">
                  <c:v>20.774741873261661</c:v>
                </c:pt>
                <c:pt idx="3">
                  <c:v>21.158132970544202</c:v>
                </c:pt>
                <c:pt idx="4">
                  <c:v>21.551314070165141</c:v>
                </c:pt>
                <c:pt idx="5">
                  <c:v>21.95759552237384</c:v>
                </c:pt>
                <c:pt idx="6">
                  <c:v>22.313833379123164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[1]Graf_Total1!$B$33</c:f>
              <c:strCache>
                <c:ptCount val="1"/>
                <c:pt idx="0">
                  <c:v>Σ1.e65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[1]Graf_Total1!$C$33:$I$33</c:f>
              <c:numCache>
                <c:formatCode>General</c:formatCode>
                <c:ptCount val="7"/>
                <c:pt idx="0">
                  <c:v>19.939609899026081</c:v>
                </c:pt>
                <c:pt idx="1">
                  <c:v>20.383119541063994</c:v>
                </c:pt>
                <c:pt idx="2">
                  <c:v>20.774741873261661</c:v>
                </c:pt>
                <c:pt idx="3">
                  <c:v>21.158132970544202</c:v>
                </c:pt>
                <c:pt idx="4">
                  <c:v>21.551314070165141</c:v>
                </c:pt>
                <c:pt idx="5">
                  <c:v>21.95759552237384</c:v>
                </c:pt>
                <c:pt idx="6">
                  <c:v>22.313833379123164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[1]Graf_Total1!$B$41</c:f>
              <c:strCache>
                <c:ptCount val="1"/>
                <c:pt idx="0">
                  <c:v>Σ2.e65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[1]Graf_Total1!$C$41:$I$41</c:f>
              <c:numCache>
                <c:formatCode>General</c:formatCode>
                <c:ptCount val="7"/>
                <c:pt idx="0">
                  <c:v>19.939609899026081</c:v>
                </c:pt>
                <c:pt idx="1">
                  <c:v>20.383119541063994</c:v>
                </c:pt>
                <c:pt idx="2">
                  <c:v>20.774741873261661</c:v>
                </c:pt>
                <c:pt idx="3">
                  <c:v>21.158132970544202</c:v>
                </c:pt>
                <c:pt idx="4">
                  <c:v>21.551314070165141</c:v>
                </c:pt>
                <c:pt idx="5">
                  <c:v>21.95759552237384</c:v>
                </c:pt>
                <c:pt idx="6">
                  <c:v>22.313833379123164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[1]Graf_Total1!$B$49</c:f>
              <c:strCache>
                <c:ptCount val="1"/>
                <c:pt idx="0">
                  <c:v>Σ3.e65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[1]Graf_Total1!$C$49:$I$49</c:f>
              <c:numCache>
                <c:formatCode>General</c:formatCode>
                <c:ptCount val="7"/>
                <c:pt idx="0">
                  <c:v>19.781899714879273</c:v>
                </c:pt>
                <c:pt idx="1">
                  <c:v>19.824003708940737</c:v>
                </c:pt>
                <c:pt idx="2">
                  <c:v>19.862358323784026</c:v>
                </c:pt>
                <c:pt idx="3">
                  <c:v>19.842156571840281</c:v>
                </c:pt>
                <c:pt idx="4">
                  <c:v>19.841405759701367</c:v>
                </c:pt>
                <c:pt idx="5">
                  <c:v>19.847572395500695</c:v>
                </c:pt>
                <c:pt idx="6">
                  <c:v>19.842091232224114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[1]Graf_Total1!$B$57</c:f>
              <c:strCache>
                <c:ptCount val="1"/>
                <c:pt idx="0">
                  <c:v>Σ4.e65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[1]Graf_Total1!$C$57:$I$57</c:f>
              <c:numCache>
                <c:formatCode>General</c:formatCode>
                <c:ptCount val="7"/>
                <c:pt idx="0">
                  <c:v>19.781899714879273</c:v>
                </c:pt>
                <c:pt idx="1">
                  <c:v>19.824003708940737</c:v>
                </c:pt>
                <c:pt idx="2">
                  <c:v>19.862358323784026</c:v>
                </c:pt>
                <c:pt idx="3">
                  <c:v>19.842156571840281</c:v>
                </c:pt>
                <c:pt idx="4">
                  <c:v>19.841405759701367</c:v>
                </c:pt>
                <c:pt idx="5">
                  <c:v>19.847572395500695</c:v>
                </c:pt>
                <c:pt idx="6">
                  <c:v>19.842091232224114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[1]Graf_Total1!$B$65</c:f>
              <c:strCache>
                <c:ptCount val="1"/>
                <c:pt idx="0">
                  <c:v>Σ5.e65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[1]Graf_Total1!$C$65:$I$65</c:f>
              <c:numCache>
                <c:formatCode>General</c:formatCode>
                <c:ptCount val="7"/>
                <c:pt idx="0">
                  <c:v>19.790884998494406</c:v>
                </c:pt>
                <c:pt idx="1">
                  <c:v>19.824874577580548</c:v>
                </c:pt>
                <c:pt idx="2">
                  <c:v>19.835907556494401</c:v>
                </c:pt>
                <c:pt idx="3">
                  <c:v>19.841442672765385</c:v>
                </c:pt>
                <c:pt idx="4">
                  <c:v>19.837272139574221</c:v>
                </c:pt>
                <c:pt idx="5">
                  <c:v>19.849708696410502</c:v>
                </c:pt>
                <c:pt idx="6">
                  <c:v>19.841070765288443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[1]Graf_Total1!$B$73</c:f>
              <c:strCache>
                <c:ptCount val="1"/>
                <c:pt idx="0">
                  <c:v>Σ6.e65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[1]Graf_Total1!$C$73:$I$73</c:f>
              <c:numCache>
                <c:formatCode>General</c:formatCode>
                <c:ptCount val="7"/>
                <c:pt idx="0">
                  <c:v>19.790884998494406</c:v>
                </c:pt>
                <c:pt idx="1">
                  <c:v>19.824874577580548</c:v>
                </c:pt>
                <c:pt idx="2">
                  <c:v>19.835907556494401</c:v>
                </c:pt>
                <c:pt idx="3">
                  <c:v>19.841442672765385</c:v>
                </c:pt>
                <c:pt idx="4">
                  <c:v>19.837272139574221</c:v>
                </c:pt>
                <c:pt idx="5">
                  <c:v>19.849708696410502</c:v>
                </c:pt>
                <c:pt idx="6">
                  <c:v>19.841070765288443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573968"/>
        <c:axId val="124577888"/>
      </c:lineChart>
      <c:catAx>
        <c:axId val="124573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l-GR"/>
          </a:p>
        </c:txPr>
        <c:crossAx val="124577888"/>
        <c:crosses val="autoZero"/>
        <c:auto val="1"/>
        <c:lblAlgn val="ctr"/>
        <c:lblOffset val="100"/>
        <c:noMultiLvlLbl val="0"/>
      </c:catAx>
      <c:valAx>
        <c:axId val="124577888"/>
        <c:scaling>
          <c:orientation val="minMax"/>
          <c:max val="25"/>
          <c:min val="19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e65</a:t>
                </a:r>
                <a:r>
                  <a:rPr lang="en-US" baseline="0"/>
                  <a:t> (</a:t>
                </a:r>
                <a:r>
                  <a:rPr lang="el-GR" baseline="0"/>
                  <a:t>σε έτη)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6462962962962964E-2"/>
              <c:y val="0.4596037037037036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124573968"/>
        <c:crosses val="autoZero"/>
        <c:crossBetween val="between"/>
        <c:majorUnit val="1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[1]Graf_Total1!$B$10</c:f>
              <c:strCache>
                <c:ptCount val="1"/>
                <c:pt idx="0">
                  <c:v>Σ0.e85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[1]Graf_Total1!$C$10:$I$10</c:f>
              <c:numCache>
                <c:formatCode>General</c:formatCode>
                <c:ptCount val="7"/>
              </c:numCache>
            </c:numRef>
          </c:val>
          <c:smooth val="0"/>
        </c:ser>
        <c:ser>
          <c:idx val="1"/>
          <c:order val="1"/>
          <c:tx>
            <c:strRef>
              <c:f>[1]Graf_Total1!$B$18</c:f>
              <c:strCache>
                <c:ptCount val="1"/>
                <c:pt idx="0">
                  <c:v>Σ0.e85</c:v>
                </c:pt>
              </c:strCache>
            </c:strRef>
          </c:tx>
          <c:spPr>
            <a:ln w="2540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[1]Graf_Total1!$C$18:$I$18</c:f>
              <c:numCache>
                <c:formatCode>General</c:formatCode>
                <c:ptCount val="7"/>
                <c:pt idx="0">
                  <c:v>5.901331988253693</c:v>
                </c:pt>
                <c:pt idx="1">
                  <c:v>5.901331988253693</c:v>
                </c:pt>
                <c:pt idx="2">
                  <c:v>5.901331988253693</c:v>
                </c:pt>
                <c:pt idx="3">
                  <c:v>5.901331988253693</c:v>
                </c:pt>
                <c:pt idx="4">
                  <c:v>5.901331988253693</c:v>
                </c:pt>
                <c:pt idx="5">
                  <c:v>5.901331988253693</c:v>
                </c:pt>
                <c:pt idx="6">
                  <c:v>5.901331988253693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[1]Graf_Total1!$B$26</c:f>
              <c:strCache>
                <c:ptCount val="1"/>
                <c:pt idx="0">
                  <c:v>Σ00.e85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[1]Graf_Total1!$C$26:$I$26</c:f>
              <c:numCache>
                <c:formatCode>General</c:formatCode>
                <c:ptCount val="7"/>
                <c:pt idx="0">
                  <c:v>6.0478746473386558</c:v>
                </c:pt>
                <c:pt idx="1">
                  <c:v>6.3274621707146457</c:v>
                </c:pt>
                <c:pt idx="2">
                  <c:v>6.4772001130502392</c:v>
                </c:pt>
                <c:pt idx="3">
                  <c:v>6.7001746778355011</c:v>
                </c:pt>
                <c:pt idx="4">
                  <c:v>6.9281197499105742</c:v>
                </c:pt>
                <c:pt idx="5">
                  <c:v>7.1694616723313738</c:v>
                </c:pt>
                <c:pt idx="6">
                  <c:v>7.3778439172748236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[1]Graf_Total1!$B$34</c:f>
              <c:strCache>
                <c:ptCount val="1"/>
                <c:pt idx="0">
                  <c:v>Σ1.e85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[1]Graf_Total1!$C$34:$I$34</c:f>
              <c:numCache>
                <c:formatCode>General</c:formatCode>
                <c:ptCount val="7"/>
                <c:pt idx="0">
                  <c:v>6.0478746473386558</c:v>
                </c:pt>
                <c:pt idx="1">
                  <c:v>6.3274621707146457</c:v>
                </c:pt>
                <c:pt idx="2">
                  <c:v>6.4772001130502392</c:v>
                </c:pt>
                <c:pt idx="3">
                  <c:v>6.7001746778355011</c:v>
                </c:pt>
                <c:pt idx="4">
                  <c:v>6.9281197499105742</c:v>
                </c:pt>
                <c:pt idx="5">
                  <c:v>7.1694616723313738</c:v>
                </c:pt>
                <c:pt idx="6">
                  <c:v>7.3778439172748236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[1]Graf_Total1!$B$42</c:f>
              <c:strCache>
                <c:ptCount val="1"/>
                <c:pt idx="0">
                  <c:v>Σ2.e85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[1]Graf_Total1!$C$42:$I$42</c:f>
              <c:numCache>
                <c:formatCode>General</c:formatCode>
                <c:ptCount val="7"/>
                <c:pt idx="0">
                  <c:v>6.0478746473386558</c:v>
                </c:pt>
                <c:pt idx="1">
                  <c:v>6.3274621707146457</c:v>
                </c:pt>
                <c:pt idx="2">
                  <c:v>6.4772001130502392</c:v>
                </c:pt>
                <c:pt idx="3">
                  <c:v>6.7001746778355011</c:v>
                </c:pt>
                <c:pt idx="4">
                  <c:v>6.9281197499105742</c:v>
                </c:pt>
                <c:pt idx="5">
                  <c:v>7.1694616723313738</c:v>
                </c:pt>
                <c:pt idx="6">
                  <c:v>7.3778439172748236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[1]Graf_Total1!$B$50</c:f>
              <c:strCache>
                <c:ptCount val="1"/>
                <c:pt idx="0">
                  <c:v>Σ3.e85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[1]Graf_Total1!$C$50:$I$50</c:f>
              <c:numCache>
                <c:formatCode>General</c:formatCode>
                <c:ptCount val="7"/>
                <c:pt idx="0">
                  <c:v>5.9360605238125963</c:v>
                </c:pt>
                <c:pt idx="1">
                  <c:v>5.9839270380101599</c:v>
                </c:pt>
                <c:pt idx="2">
                  <c:v>6.0896678581897579</c:v>
                </c:pt>
                <c:pt idx="3">
                  <c:v>6.0426848348946773</c:v>
                </c:pt>
                <c:pt idx="4">
                  <c:v>6.0475743929563324</c:v>
                </c:pt>
                <c:pt idx="5">
                  <c:v>6.0700550799424775</c:v>
                </c:pt>
                <c:pt idx="6">
                  <c:v>6.0709175779268669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[1]Graf_Total1!$B$58</c:f>
              <c:strCache>
                <c:ptCount val="1"/>
                <c:pt idx="0">
                  <c:v>Σ4.e85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[1]Graf_Total1!$C$58:$I$58</c:f>
              <c:numCache>
                <c:formatCode>General</c:formatCode>
                <c:ptCount val="7"/>
                <c:pt idx="0">
                  <c:v>5.9360605238125963</c:v>
                </c:pt>
                <c:pt idx="1">
                  <c:v>5.9839270380101599</c:v>
                </c:pt>
                <c:pt idx="2">
                  <c:v>6.0896678581897579</c:v>
                </c:pt>
                <c:pt idx="3">
                  <c:v>6.0426848348946773</c:v>
                </c:pt>
                <c:pt idx="4">
                  <c:v>6.0475743929563324</c:v>
                </c:pt>
                <c:pt idx="5">
                  <c:v>6.0700550799424775</c:v>
                </c:pt>
                <c:pt idx="6">
                  <c:v>6.0709175779268669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[1]Graf_Total1!$B$66</c:f>
              <c:strCache>
                <c:ptCount val="1"/>
                <c:pt idx="0">
                  <c:v>Σ5.e85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[1]Graf_Total1!$C$66:$I$66</c:f>
              <c:numCache>
                <c:formatCode>General</c:formatCode>
                <c:ptCount val="7"/>
                <c:pt idx="0">
                  <c:v>5.9338213422900559</c:v>
                </c:pt>
                <c:pt idx="1">
                  <c:v>5.9714386847495184</c:v>
                </c:pt>
                <c:pt idx="2">
                  <c:v>6.0461199437884368</c:v>
                </c:pt>
                <c:pt idx="3">
                  <c:v>6.0426971605915689</c:v>
                </c:pt>
                <c:pt idx="4">
                  <c:v>6.0432106982441907</c:v>
                </c:pt>
                <c:pt idx="5">
                  <c:v>6.0651412359216454</c:v>
                </c:pt>
                <c:pt idx="6">
                  <c:v>6.0586360780426531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[1]Graf_Total1!$B$74</c:f>
              <c:strCache>
                <c:ptCount val="1"/>
                <c:pt idx="0">
                  <c:v>Σ6.e85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[1]Graf_Total1!$C$3:$I$3</c:f>
              <c:strCache>
                <c:ptCount val="7"/>
                <c:pt idx="0">
                  <c:v>2015-19</c:v>
                </c:pt>
                <c:pt idx="1">
                  <c:v>2020-24</c:v>
                </c:pt>
                <c:pt idx="2">
                  <c:v>2025-29</c:v>
                </c:pt>
                <c:pt idx="3">
                  <c:v>2030-34</c:v>
                </c:pt>
                <c:pt idx="4">
                  <c:v>2035-39</c:v>
                </c:pt>
                <c:pt idx="5">
                  <c:v>2040-44</c:v>
                </c:pt>
                <c:pt idx="6">
                  <c:v>2045-49</c:v>
                </c:pt>
              </c:strCache>
            </c:strRef>
          </c:cat>
          <c:val>
            <c:numRef>
              <c:f>[1]Graf_Total1!$C$74:$I$74</c:f>
              <c:numCache>
                <c:formatCode>General</c:formatCode>
                <c:ptCount val="7"/>
                <c:pt idx="0">
                  <c:v>5.9338213422900559</c:v>
                </c:pt>
                <c:pt idx="1">
                  <c:v>5.9714386847495184</c:v>
                </c:pt>
                <c:pt idx="2">
                  <c:v>6.0461199437884368</c:v>
                </c:pt>
                <c:pt idx="3">
                  <c:v>6.0426971605915689</c:v>
                </c:pt>
                <c:pt idx="4">
                  <c:v>6.0432106982441907</c:v>
                </c:pt>
                <c:pt idx="5">
                  <c:v>6.0651412359216454</c:v>
                </c:pt>
                <c:pt idx="6">
                  <c:v>6.0586360780426531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577496"/>
        <c:axId val="124578280"/>
      </c:lineChart>
      <c:catAx>
        <c:axId val="124577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l-GR"/>
          </a:p>
        </c:txPr>
        <c:crossAx val="124578280"/>
        <c:crosses val="autoZero"/>
        <c:auto val="1"/>
        <c:lblAlgn val="ctr"/>
        <c:lblOffset val="100"/>
        <c:noMultiLvlLbl val="0"/>
      </c:catAx>
      <c:valAx>
        <c:axId val="124578280"/>
        <c:scaling>
          <c:orientation val="minMax"/>
          <c:max val="10"/>
          <c:min val="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e85</a:t>
                </a:r>
                <a:r>
                  <a:rPr lang="en-US" baseline="0"/>
                  <a:t> (</a:t>
                </a:r>
                <a:r>
                  <a:rPr lang="el-GR" baseline="0"/>
                  <a:t>σε έτη)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6462962962962964E-2"/>
              <c:y val="0.4596037037037036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124577496"/>
        <c:crosses val="autoZero"/>
        <c:crossBetween val="between"/>
        <c:majorUnit val="1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Graf_Males1!$B$7</c:f>
              <c:strCache>
                <c:ptCount val="1"/>
                <c:pt idx="0">
                  <c:v>Σ0.e15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Graf_Males1!$C$7:$J$7</c:f>
              <c:numCache>
                <c:formatCode>0.0</c:formatCode>
                <c:ptCount val="8"/>
                <c:pt idx="0" formatCode="0.00">
                  <c:v>63.253641999999999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Graf_Males1!$B$15</c:f>
              <c:strCache>
                <c:ptCount val="1"/>
                <c:pt idx="0">
                  <c:v>Σ0.e15</c:v>
                </c:pt>
              </c:strCache>
            </c:strRef>
          </c:tx>
          <c:spPr>
            <a:ln w="2540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Graf_Males1!$C$15:$J$15</c:f>
              <c:numCache>
                <c:formatCode>0.0</c:formatCode>
                <c:ptCount val="8"/>
                <c:pt idx="0" formatCode="0.00">
                  <c:v>63.253641999999999</c:v>
                </c:pt>
                <c:pt idx="1">
                  <c:v>63.861302881897998</c:v>
                </c:pt>
                <c:pt idx="2">
                  <c:v>63.861302881897998</c:v>
                </c:pt>
                <c:pt idx="3">
                  <c:v>63.861302881897998</c:v>
                </c:pt>
                <c:pt idx="4">
                  <c:v>63.861302881897998</c:v>
                </c:pt>
                <c:pt idx="5">
                  <c:v>63.861302881897998</c:v>
                </c:pt>
                <c:pt idx="6">
                  <c:v>63.861302881897998</c:v>
                </c:pt>
                <c:pt idx="7">
                  <c:v>63.861302881897998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Graf_Males1!$B$23</c:f>
              <c:strCache>
                <c:ptCount val="1"/>
                <c:pt idx="0">
                  <c:v>Σ00.e15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Graf_Males1!$C$23:$J$23</c:f>
              <c:numCache>
                <c:formatCode>0.0</c:formatCode>
                <c:ptCount val="8"/>
                <c:pt idx="0" formatCode="0.00">
                  <c:v>63.253641999999999</c:v>
                </c:pt>
                <c:pt idx="1">
                  <c:v>64.177257707592332</c:v>
                </c:pt>
                <c:pt idx="2">
                  <c:v>64.699097739555725</c:v>
                </c:pt>
                <c:pt idx="3">
                  <c:v>65.309583375595636</c:v>
                </c:pt>
                <c:pt idx="4">
                  <c:v>65.709726684789615</c:v>
                </c:pt>
                <c:pt idx="5">
                  <c:v>66.153575644662723</c:v>
                </c:pt>
                <c:pt idx="6">
                  <c:v>66.610045642392166</c:v>
                </c:pt>
                <c:pt idx="7">
                  <c:v>67.087440755229892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Graf_Males1!$B$31</c:f>
              <c:strCache>
                <c:ptCount val="1"/>
                <c:pt idx="0">
                  <c:v>Σ1.e15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Graf_Males1!$C$31:$J$31</c:f>
              <c:numCache>
                <c:formatCode>0.0</c:formatCode>
                <c:ptCount val="8"/>
                <c:pt idx="0" formatCode="0.00">
                  <c:v>63.253641999999999</c:v>
                </c:pt>
                <c:pt idx="1">
                  <c:v>64.177257707592332</c:v>
                </c:pt>
                <c:pt idx="2">
                  <c:v>64.699097739555725</c:v>
                </c:pt>
                <c:pt idx="3">
                  <c:v>65.309583375595636</c:v>
                </c:pt>
                <c:pt idx="4">
                  <c:v>65.709726684789615</c:v>
                </c:pt>
                <c:pt idx="5">
                  <c:v>66.153575644662723</c:v>
                </c:pt>
                <c:pt idx="6">
                  <c:v>66.610045642392166</c:v>
                </c:pt>
                <c:pt idx="7">
                  <c:v>67.087440755229892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Graf_Males1!$B$39</c:f>
              <c:strCache>
                <c:ptCount val="1"/>
                <c:pt idx="0">
                  <c:v>Σ2.e15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Graf_Males1!$C$39:$J$39</c:f>
              <c:numCache>
                <c:formatCode>0.0</c:formatCode>
                <c:ptCount val="8"/>
                <c:pt idx="0" formatCode="0.00">
                  <c:v>63.253641999999999</c:v>
                </c:pt>
                <c:pt idx="1">
                  <c:v>64.177257707592332</c:v>
                </c:pt>
                <c:pt idx="2">
                  <c:v>64.699097739555725</c:v>
                </c:pt>
                <c:pt idx="3">
                  <c:v>65.309583375595636</c:v>
                </c:pt>
                <c:pt idx="4">
                  <c:v>65.709726684789615</c:v>
                </c:pt>
                <c:pt idx="5">
                  <c:v>66.153575644662723</c:v>
                </c:pt>
                <c:pt idx="6">
                  <c:v>66.610045642392166</c:v>
                </c:pt>
                <c:pt idx="7">
                  <c:v>67.087440755229892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Graf_Males1!$B$47</c:f>
              <c:strCache>
                <c:ptCount val="1"/>
                <c:pt idx="0">
                  <c:v>Σ3.e15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Graf_Males1!$C$47:$J$47</c:f>
              <c:numCache>
                <c:formatCode>0.0</c:formatCode>
                <c:ptCount val="8"/>
                <c:pt idx="0" formatCode="0.00">
                  <c:v>63.253641999999999</c:v>
                </c:pt>
                <c:pt idx="1">
                  <c:v>63.654117530228419</c:v>
                </c:pt>
                <c:pt idx="2">
                  <c:v>63.428752298006899</c:v>
                </c:pt>
                <c:pt idx="3">
                  <c:v>63.169147634346515</c:v>
                </c:pt>
                <c:pt idx="4">
                  <c:v>62.994791744906223</c:v>
                </c:pt>
                <c:pt idx="5">
                  <c:v>62.788911953887606</c:v>
                </c:pt>
                <c:pt idx="6">
                  <c:v>62.529573808017076</c:v>
                </c:pt>
                <c:pt idx="7">
                  <c:v>62.342863732753528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Graf_Males1!$B$55</c:f>
              <c:strCache>
                <c:ptCount val="1"/>
                <c:pt idx="0">
                  <c:v>Σ4.e15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Graf_Males1!$C$55:$J$55</c:f>
              <c:numCache>
                <c:formatCode>0.0</c:formatCode>
                <c:ptCount val="8"/>
                <c:pt idx="0" formatCode="0.00">
                  <c:v>63.253641999999999</c:v>
                </c:pt>
                <c:pt idx="1">
                  <c:v>63.654117530228419</c:v>
                </c:pt>
                <c:pt idx="2">
                  <c:v>63.428752298006899</c:v>
                </c:pt>
                <c:pt idx="3">
                  <c:v>63.169147634346515</c:v>
                </c:pt>
                <c:pt idx="4">
                  <c:v>62.994791744906223</c:v>
                </c:pt>
                <c:pt idx="5">
                  <c:v>62.788911953887606</c:v>
                </c:pt>
                <c:pt idx="6">
                  <c:v>62.529573808017076</c:v>
                </c:pt>
                <c:pt idx="7">
                  <c:v>62.342863732753528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Graf_Males1!$B$63</c:f>
              <c:strCache>
                <c:ptCount val="1"/>
                <c:pt idx="0">
                  <c:v>Σ5.e15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Graf_Males1!$C$63:$J$63</c:f>
              <c:numCache>
                <c:formatCode>0.00</c:formatCode>
                <c:ptCount val="8"/>
                <c:pt idx="0">
                  <c:v>63.253641999999999</c:v>
                </c:pt>
                <c:pt idx="1">
                  <c:v>63.95239990609906</c:v>
                </c:pt>
                <c:pt idx="2">
                  <c:v>63.894468690787818</c:v>
                </c:pt>
                <c:pt idx="3">
                  <c:v>63.697912961090893</c:v>
                </c:pt>
                <c:pt idx="4">
                  <c:v>63.505480576669768</c:v>
                </c:pt>
                <c:pt idx="5">
                  <c:v>63.198402759899466</c:v>
                </c:pt>
                <c:pt idx="6">
                  <c:v>63.058577097144422</c:v>
                </c:pt>
                <c:pt idx="7">
                  <c:v>62.972474247933974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Graf_Males1!$B$71</c:f>
              <c:strCache>
                <c:ptCount val="1"/>
                <c:pt idx="0">
                  <c:v>Σ6.e15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Graf_Males1!$C$71:$J$71</c:f>
              <c:numCache>
                <c:formatCode>0.00</c:formatCode>
                <c:ptCount val="8"/>
                <c:pt idx="0">
                  <c:v>63.253641999999999</c:v>
                </c:pt>
                <c:pt idx="1">
                  <c:v>63.95239990609906</c:v>
                </c:pt>
                <c:pt idx="2">
                  <c:v>63.894468690787818</c:v>
                </c:pt>
                <c:pt idx="3">
                  <c:v>63.697912961090893</c:v>
                </c:pt>
                <c:pt idx="4">
                  <c:v>63.505480576669768</c:v>
                </c:pt>
                <c:pt idx="5">
                  <c:v>63.198402759899466</c:v>
                </c:pt>
                <c:pt idx="6">
                  <c:v>63.058577097144422</c:v>
                </c:pt>
                <c:pt idx="7">
                  <c:v>62.972474247933974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846184"/>
        <c:axId val="200845400"/>
      </c:lineChart>
      <c:catAx>
        <c:axId val="200846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l-GR"/>
          </a:p>
        </c:txPr>
        <c:crossAx val="200845400"/>
        <c:crosses val="autoZero"/>
        <c:auto val="1"/>
        <c:lblAlgn val="ctr"/>
        <c:lblOffset val="100"/>
        <c:noMultiLvlLbl val="0"/>
      </c:catAx>
      <c:valAx>
        <c:axId val="200845400"/>
        <c:scaling>
          <c:orientation val="minMax"/>
          <c:max val="72"/>
          <c:min val="6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e15</a:t>
                </a:r>
                <a:r>
                  <a:rPr lang="en-US" baseline="0"/>
                  <a:t> </a:t>
                </a:r>
                <a:r>
                  <a:rPr lang="el-GR" baseline="0"/>
                  <a:t>(σε έτη)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6462942132233468E-2"/>
              <c:y val="0.4596036745406824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crossAx val="200846184"/>
        <c:crosses val="autoZero"/>
        <c:crossBetween val="between"/>
        <c:majorUnit val="1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Graf_Males1!$B$8</c:f>
              <c:strCache>
                <c:ptCount val="1"/>
                <c:pt idx="0">
                  <c:v>Σ0.e45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Graf_Males1!$C$8:$J$8</c:f>
              <c:numCache>
                <c:formatCode>0.0</c:formatCode>
                <c:ptCount val="8"/>
                <c:pt idx="0" formatCode="0.00">
                  <c:v>34.563442999999999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Graf_Males1!$B$16</c:f>
              <c:strCache>
                <c:ptCount val="1"/>
                <c:pt idx="0">
                  <c:v>Σ0.e45</c:v>
                </c:pt>
              </c:strCache>
            </c:strRef>
          </c:tx>
          <c:spPr>
            <a:ln w="2540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Graf_Males1!$C$16:$J$16</c:f>
              <c:numCache>
                <c:formatCode>0.0</c:formatCode>
                <c:ptCount val="8"/>
                <c:pt idx="0" formatCode="0.00">
                  <c:v>34.563442999999999</c:v>
                </c:pt>
                <c:pt idx="1">
                  <c:v>35.058055355264941</c:v>
                </c:pt>
                <c:pt idx="2">
                  <c:v>35.058055355264941</c:v>
                </c:pt>
                <c:pt idx="3">
                  <c:v>35.058055355264941</c:v>
                </c:pt>
                <c:pt idx="4">
                  <c:v>35.058055355264941</c:v>
                </c:pt>
                <c:pt idx="5">
                  <c:v>35.058055355264941</c:v>
                </c:pt>
                <c:pt idx="6">
                  <c:v>35.058055355264941</c:v>
                </c:pt>
                <c:pt idx="7">
                  <c:v>35.058055355264941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Graf_Males1!$B$24</c:f>
              <c:strCache>
                <c:ptCount val="1"/>
                <c:pt idx="0">
                  <c:v>Σ00.e45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Graf_Males1!$C$24:$J$24</c:f>
              <c:numCache>
                <c:formatCode>0.0</c:formatCode>
                <c:ptCount val="8"/>
                <c:pt idx="0" formatCode="0.00">
                  <c:v>34.563442999999999</c:v>
                </c:pt>
                <c:pt idx="1">
                  <c:v>35.313732781086145</c:v>
                </c:pt>
                <c:pt idx="2">
                  <c:v>35.855603058600252</c:v>
                </c:pt>
                <c:pt idx="3">
                  <c:v>36.491676355181085</c:v>
                </c:pt>
                <c:pt idx="4">
                  <c:v>36.924675227253942</c:v>
                </c:pt>
                <c:pt idx="5">
                  <c:v>37.368946924225924</c:v>
                </c:pt>
                <c:pt idx="6">
                  <c:v>37.825615060276178</c:v>
                </c:pt>
                <c:pt idx="7">
                  <c:v>38.296064776047359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Graf_Males1!$B$32</c:f>
              <c:strCache>
                <c:ptCount val="1"/>
                <c:pt idx="0">
                  <c:v>Σ1.e45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Graf_Males1!$C$32:$J$32</c:f>
              <c:numCache>
                <c:formatCode>0.0</c:formatCode>
                <c:ptCount val="8"/>
                <c:pt idx="0" formatCode="0.00">
                  <c:v>34.563442999999999</c:v>
                </c:pt>
                <c:pt idx="1">
                  <c:v>35.313732781086145</c:v>
                </c:pt>
                <c:pt idx="2">
                  <c:v>35.855603058600252</c:v>
                </c:pt>
                <c:pt idx="3">
                  <c:v>36.491676355181085</c:v>
                </c:pt>
                <c:pt idx="4">
                  <c:v>36.924675227253942</c:v>
                </c:pt>
                <c:pt idx="5">
                  <c:v>37.368946924225924</c:v>
                </c:pt>
                <c:pt idx="6">
                  <c:v>37.825615060276178</c:v>
                </c:pt>
                <c:pt idx="7">
                  <c:v>38.296064776047359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Graf_Males1!$B$40</c:f>
              <c:strCache>
                <c:ptCount val="1"/>
                <c:pt idx="0">
                  <c:v>Σ2.e45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Graf_Males1!$C$40:$J$40</c:f>
              <c:numCache>
                <c:formatCode>0.0</c:formatCode>
                <c:ptCount val="8"/>
                <c:pt idx="0" formatCode="0.00">
                  <c:v>34.563442999999999</c:v>
                </c:pt>
                <c:pt idx="1">
                  <c:v>35.313732781086145</c:v>
                </c:pt>
                <c:pt idx="2">
                  <c:v>35.855603058600252</c:v>
                </c:pt>
                <c:pt idx="3">
                  <c:v>36.491676355181085</c:v>
                </c:pt>
                <c:pt idx="4">
                  <c:v>36.924675227253942</c:v>
                </c:pt>
                <c:pt idx="5">
                  <c:v>37.368946924225924</c:v>
                </c:pt>
                <c:pt idx="6">
                  <c:v>37.825615060276178</c:v>
                </c:pt>
                <c:pt idx="7">
                  <c:v>38.296064776047359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Graf_Males1!$B$48</c:f>
              <c:strCache>
                <c:ptCount val="1"/>
                <c:pt idx="0">
                  <c:v>Σ3.e45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Graf_Males1!$C$48:$J$48</c:f>
              <c:numCache>
                <c:formatCode>0.0</c:formatCode>
                <c:ptCount val="8"/>
                <c:pt idx="0" formatCode="0.00">
                  <c:v>34.563442999999999</c:v>
                </c:pt>
                <c:pt idx="1">
                  <c:v>34.988000419837874</c:v>
                </c:pt>
                <c:pt idx="2">
                  <c:v>34.957705661258089</c:v>
                </c:pt>
                <c:pt idx="3">
                  <c:v>34.759489733403015</c:v>
                </c:pt>
                <c:pt idx="4">
                  <c:v>34.587117882133057</c:v>
                </c:pt>
                <c:pt idx="5">
                  <c:v>34.40139284528172</c:v>
                </c:pt>
                <c:pt idx="6">
                  <c:v>34.184184542626468</c:v>
                </c:pt>
                <c:pt idx="7">
                  <c:v>33.998513322793741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Graf_Males1!$B$56</c:f>
              <c:strCache>
                <c:ptCount val="1"/>
                <c:pt idx="0">
                  <c:v>Σ4.e45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Graf_Males1!$C$56:$J$56</c:f>
              <c:numCache>
                <c:formatCode>0.0</c:formatCode>
                <c:ptCount val="8"/>
                <c:pt idx="0" formatCode="0.00">
                  <c:v>34.563442999999999</c:v>
                </c:pt>
                <c:pt idx="1">
                  <c:v>34.988000419837874</c:v>
                </c:pt>
                <c:pt idx="2">
                  <c:v>34.957705661258089</c:v>
                </c:pt>
                <c:pt idx="3">
                  <c:v>34.759489733403015</c:v>
                </c:pt>
                <c:pt idx="4">
                  <c:v>34.587117882133057</c:v>
                </c:pt>
                <c:pt idx="5">
                  <c:v>34.40139284528172</c:v>
                </c:pt>
                <c:pt idx="6">
                  <c:v>34.184184542626468</c:v>
                </c:pt>
                <c:pt idx="7">
                  <c:v>33.998513322793741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Graf_Males1!$B$64</c:f>
              <c:strCache>
                <c:ptCount val="1"/>
                <c:pt idx="0">
                  <c:v>Σ5.e45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Graf_Males1!$C$64:$J$64</c:f>
              <c:numCache>
                <c:formatCode>0.00</c:formatCode>
                <c:ptCount val="8"/>
                <c:pt idx="0">
                  <c:v>34.563442999999999</c:v>
                </c:pt>
                <c:pt idx="1">
                  <c:v>35.111749784264489</c:v>
                </c:pt>
                <c:pt idx="2">
                  <c:v>35.074311323046743</c:v>
                </c:pt>
                <c:pt idx="3">
                  <c:v>34.917625060685396</c:v>
                </c:pt>
                <c:pt idx="4">
                  <c:v>34.753981799271969</c:v>
                </c:pt>
                <c:pt idx="5">
                  <c:v>34.473907172733149</c:v>
                </c:pt>
                <c:pt idx="6">
                  <c:v>34.373846466889347</c:v>
                </c:pt>
                <c:pt idx="7">
                  <c:v>34.255006771020547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Graf_Males1!$B$72</c:f>
              <c:strCache>
                <c:ptCount val="1"/>
                <c:pt idx="0">
                  <c:v>Σ6.e45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Graf_Males1!$C$72:$J$72</c:f>
              <c:numCache>
                <c:formatCode>0.00</c:formatCode>
                <c:ptCount val="8"/>
                <c:pt idx="0">
                  <c:v>34.563442999999999</c:v>
                </c:pt>
                <c:pt idx="1">
                  <c:v>35.111749784264489</c:v>
                </c:pt>
                <c:pt idx="2">
                  <c:v>35.074311323046743</c:v>
                </c:pt>
                <c:pt idx="3">
                  <c:v>34.917625060685396</c:v>
                </c:pt>
                <c:pt idx="4">
                  <c:v>34.753981799271969</c:v>
                </c:pt>
                <c:pt idx="5">
                  <c:v>34.473907172733149</c:v>
                </c:pt>
                <c:pt idx="6">
                  <c:v>34.373846466889347</c:v>
                </c:pt>
                <c:pt idx="7">
                  <c:v>34.255006771020547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844616"/>
        <c:axId val="202951736"/>
      </c:lineChart>
      <c:catAx>
        <c:axId val="200844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l-GR"/>
          </a:p>
        </c:txPr>
        <c:crossAx val="202951736"/>
        <c:crosses val="autoZero"/>
        <c:auto val="1"/>
        <c:lblAlgn val="ctr"/>
        <c:lblOffset val="100"/>
        <c:noMultiLvlLbl val="0"/>
      </c:catAx>
      <c:valAx>
        <c:axId val="202951736"/>
        <c:scaling>
          <c:orientation val="minMax"/>
          <c:max val="42"/>
          <c:min val="3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e45 </a:t>
                </a:r>
                <a:r>
                  <a:rPr lang="en-US"/>
                  <a:t>(</a:t>
                </a:r>
                <a:r>
                  <a:rPr lang="el-GR"/>
                  <a:t>σε</a:t>
                </a:r>
                <a:r>
                  <a:rPr lang="el-GR" baseline="0"/>
                  <a:t> έτη)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6463082219801334E-2"/>
              <c:y val="0.4596037495313085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crossAx val="200844616"/>
        <c:crosses val="autoZero"/>
        <c:crossBetween val="between"/>
        <c:majorUnit val="1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Graf_Males1!$B$9</c:f>
              <c:strCache>
                <c:ptCount val="1"/>
                <c:pt idx="0">
                  <c:v>Σ0.e65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Graf_Males1!$C$9:$J$9</c:f>
              <c:numCache>
                <c:formatCode>0.0</c:formatCode>
                <c:ptCount val="8"/>
                <c:pt idx="0" formatCode="0.00">
                  <c:v>17.794972999999999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Graf_Males1!$B$17</c:f>
              <c:strCache>
                <c:ptCount val="1"/>
                <c:pt idx="0">
                  <c:v>Σ0.e65</c:v>
                </c:pt>
              </c:strCache>
            </c:strRef>
          </c:tx>
          <c:spPr>
            <a:ln w="2540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Graf_Males1!$C$17:$J$17</c:f>
              <c:numCache>
                <c:formatCode>0.0</c:formatCode>
                <c:ptCount val="8"/>
                <c:pt idx="0" formatCode="0.00">
                  <c:v>17.794972999999999</c:v>
                </c:pt>
                <c:pt idx="1">
                  <c:v>18.316640556005495</c:v>
                </c:pt>
                <c:pt idx="2">
                  <c:v>18.316640556005495</c:v>
                </c:pt>
                <c:pt idx="3">
                  <c:v>18.316640556005495</c:v>
                </c:pt>
                <c:pt idx="4">
                  <c:v>18.316640556005495</c:v>
                </c:pt>
                <c:pt idx="5">
                  <c:v>18.316640556005495</c:v>
                </c:pt>
                <c:pt idx="6">
                  <c:v>18.316640556005495</c:v>
                </c:pt>
                <c:pt idx="7">
                  <c:v>18.316640556005495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Graf_Males1!$B$25</c:f>
              <c:strCache>
                <c:ptCount val="1"/>
                <c:pt idx="0">
                  <c:v>Σ00.e65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Graf_Males1!$C$25:$J$25</c:f>
              <c:numCache>
                <c:formatCode>0.0</c:formatCode>
                <c:ptCount val="8"/>
                <c:pt idx="0" formatCode="0.00">
                  <c:v>17.794972999999999</c:v>
                </c:pt>
                <c:pt idx="1">
                  <c:v>18.503065196919906</c:v>
                </c:pt>
                <c:pt idx="2">
                  <c:v>18.932597530529407</c:v>
                </c:pt>
                <c:pt idx="3">
                  <c:v>19.546119686555826</c:v>
                </c:pt>
                <c:pt idx="4">
                  <c:v>19.968336676013038</c:v>
                </c:pt>
                <c:pt idx="5">
                  <c:v>20.401545792017586</c:v>
                </c:pt>
                <c:pt idx="6">
                  <c:v>20.846903694140821</c:v>
                </c:pt>
                <c:pt idx="7">
                  <c:v>21.305886109754496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Graf_Males1!$B$33</c:f>
              <c:strCache>
                <c:ptCount val="1"/>
                <c:pt idx="0">
                  <c:v>Σ1.e65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Graf_Males1!$C$33:$J$33</c:f>
              <c:numCache>
                <c:formatCode>0.0</c:formatCode>
                <c:ptCount val="8"/>
                <c:pt idx="0" formatCode="0.00">
                  <c:v>17.794972999999999</c:v>
                </c:pt>
                <c:pt idx="1">
                  <c:v>18.503065196919906</c:v>
                </c:pt>
                <c:pt idx="2">
                  <c:v>18.932597530529407</c:v>
                </c:pt>
                <c:pt idx="3">
                  <c:v>19.546119686555826</c:v>
                </c:pt>
                <c:pt idx="4">
                  <c:v>19.968336676013038</c:v>
                </c:pt>
                <c:pt idx="5">
                  <c:v>20.401545792017586</c:v>
                </c:pt>
                <c:pt idx="6">
                  <c:v>20.846903694140821</c:v>
                </c:pt>
                <c:pt idx="7">
                  <c:v>21.305886109754496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Graf_Males1!$B$41</c:f>
              <c:strCache>
                <c:ptCount val="1"/>
                <c:pt idx="0">
                  <c:v>Σ2.e65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Graf_Males1!$C$41:$J$41</c:f>
              <c:numCache>
                <c:formatCode>0.0</c:formatCode>
                <c:ptCount val="8"/>
                <c:pt idx="0" formatCode="0.00">
                  <c:v>17.794972999999999</c:v>
                </c:pt>
                <c:pt idx="1">
                  <c:v>18.503065196919906</c:v>
                </c:pt>
                <c:pt idx="2">
                  <c:v>18.932597530529407</c:v>
                </c:pt>
                <c:pt idx="3">
                  <c:v>19.546119686555826</c:v>
                </c:pt>
                <c:pt idx="4">
                  <c:v>19.968336676013038</c:v>
                </c:pt>
                <c:pt idx="5">
                  <c:v>20.401545792017586</c:v>
                </c:pt>
                <c:pt idx="6">
                  <c:v>20.846903694140821</c:v>
                </c:pt>
                <c:pt idx="7">
                  <c:v>21.305886109754496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Graf_Males1!$B$49</c:f>
              <c:strCache>
                <c:ptCount val="1"/>
                <c:pt idx="0">
                  <c:v>Σ3.e65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Graf_Males1!$C$49:$J$49</c:f>
              <c:numCache>
                <c:formatCode>0.0</c:formatCode>
                <c:ptCount val="8"/>
                <c:pt idx="0" formatCode="0.00">
                  <c:v>17.794972999999999</c:v>
                </c:pt>
                <c:pt idx="1">
                  <c:v>18.385563021527233</c:v>
                </c:pt>
                <c:pt idx="2">
                  <c:v>18.436742578504422</c:v>
                </c:pt>
                <c:pt idx="3">
                  <c:v>18.485426208308255</c:v>
                </c:pt>
                <c:pt idx="4">
                  <c:v>18.470016530596567</c:v>
                </c:pt>
                <c:pt idx="5">
                  <c:v>18.451846593392219</c:v>
                </c:pt>
                <c:pt idx="6">
                  <c:v>18.433514158082303</c:v>
                </c:pt>
                <c:pt idx="7">
                  <c:v>18.414930179938636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Graf_Males1!$B$57</c:f>
              <c:strCache>
                <c:ptCount val="1"/>
                <c:pt idx="0">
                  <c:v>Σ4.e65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Graf_Males1!$C$57:$J$57</c:f>
              <c:numCache>
                <c:formatCode>0.0</c:formatCode>
                <c:ptCount val="8"/>
                <c:pt idx="0" formatCode="0.00">
                  <c:v>17.794972999999999</c:v>
                </c:pt>
                <c:pt idx="1">
                  <c:v>18.385563021527233</c:v>
                </c:pt>
                <c:pt idx="2">
                  <c:v>18.436742578504422</c:v>
                </c:pt>
                <c:pt idx="3">
                  <c:v>18.485426208308255</c:v>
                </c:pt>
                <c:pt idx="4">
                  <c:v>18.470016530596567</c:v>
                </c:pt>
                <c:pt idx="5">
                  <c:v>18.451846593392219</c:v>
                </c:pt>
                <c:pt idx="6">
                  <c:v>18.433514158082303</c:v>
                </c:pt>
                <c:pt idx="7">
                  <c:v>18.414930179938636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Graf_Males1!$B$65</c:f>
              <c:strCache>
                <c:ptCount val="1"/>
                <c:pt idx="0">
                  <c:v>Σ5.e65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Graf_Males1!$C$65:$J$65</c:f>
              <c:numCache>
                <c:formatCode>0.00</c:formatCode>
                <c:ptCount val="8"/>
                <c:pt idx="0">
                  <c:v>17.794972999999999</c:v>
                </c:pt>
                <c:pt idx="1">
                  <c:v>18.399955009836447</c:v>
                </c:pt>
                <c:pt idx="2">
                  <c:v>18.435731151955665</c:v>
                </c:pt>
                <c:pt idx="3">
                  <c:v>18.452689527007578</c:v>
                </c:pt>
                <c:pt idx="4">
                  <c:v>18.483498642132957</c:v>
                </c:pt>
                <c:pt idx="5">
                  <c:v>18.455570412467395</c:v>
                </c:pt>
                <c:pt idx="6">
                  <c:v>18.45107554648979</c:v>
                </c:pt>
                <c:pt idx="7">
                  <c:v>18.430624762401038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Graf_Males1!$B$73</c:f>
              <c:strCache>
                <c:ptCount val="1"/>
                <c:pt idx="0">
                  <c:v>Σ6.e65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Graf_Males1!$C$73:$J$73</c:f>
              <c:numCache>
                <c:formatCode>0.00</c:formatCode>
                <c:ptCount val="8"/>
                <c:pt idx="0">
                  <c:v>17.794972999999999</c:v>
                </c:pt>
                <c:pt idx="1">
                  <c:v>18.399955009836447</c:v>
                </c:pt>
                <c:pt idx="2">
                  <c:v>18.435731151955665</c:v>
                </c:pt>
                <c:pt idx="3">
                  <c:v>18.452689527007578</c:v>
                </c:pt>
                <c:pt idx="4">
                  <c:v>18.483498642132957</c:v>
                </c:pt>
                <c:pt idx="5">
                  <c:v>18.455570412467395</c:v>
                </c:pt>
                <c:pt idx="6">
                  <c:v>18.45107554648979</c:v>
                </c:pt>
                <c:pt idx="7">
                  <c:v>18.430624762401038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953304"/>
        <c:axId val="202955264"/>
      </c:lineChart>
      <c:catAx>
        <c:axId val="202953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l-GR"/>
          </a:p>
        </c:txPr>
        <c:crossAx val="202955264"/>
        <c:crosses val="autoZero"/>
        <c:auto val="1"/>
        <c:lblAlgn val="ctr"/>
        <c:lblOffset val="100"/>
        <c:noMultiLvlLbl val="0"/>
      </c:catAx>
      <c:valAx>
        <c:axId val="202955264"/>
        <c:scaling>
          <c:orientation val="minMax"/>
          <c:max val="24"/>
          <c:min val="17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e65</a:t>
                </a:r>
                <a:r>
                  <a:rPr lang="en-US" baseline="0"/>
                  <a:t> (</a:t>
                </a:r>
                <a:r>
                  <a:rPr lang="el-GR" baseline="0"/>
                  <a:t>σε έτη)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6462898354868513E-2"/>
              <c:y val="0.4596037495313085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crossAx val="202953304"/>
        <c:crosses val="autoZero"/>
        <c:crossBetween val="between"/>
        <c:majorUnit val="1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Graf_Males1!$B$10</c:f>
              <c:strCache>
                <c:ptCount val="1"/>
                <c:pt idx="0">
                  <c:v>Σ0.e85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Graf_Males1!$C$10:$J$10</c:f>
              <c:numCache>
                <c:formatCode>0.0</c:formatCode>
                <c:ptCount val="8"/>
                <c:pt idx="0" formatCode="0.00">
                  <c:v>5.4868350000000001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Graf_Males1!$B$18</c:f>
              <c:strCache>
                <c:ptCount val="1"/>
                <c:pt idx="0">
                  <c:v>Σ0.e85</c:v>
                </c:pt>
              </c:strCache>
            </c:strRef>
          </c:tx>
          <c:spPr>
            <a:ln w="2540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Graf_Males1!$C$18:$J$18</c:f>
              <c:numCache>
                <c:formatCode>0.0</c:formatCode>
                <c:ptCount val="8"/>
                <c:pt idx="0" formatCode="0.00">
                  <c:v>5.4868350000000001</c:v>
                </c:pt>
                <c:pt idx="1">
                  <c:v>5.7338122002991412</c:v>
                </c:pt>
                <c:pt idx="2">
                  <c:v>5.7338122002991412</c:v>
                </c:pt>
                <c:pt idx="3">
                  <c:v>5.7338122002991412</c:v>
                </c:pt>
                <c:pt idx="4">
                  <c:v>5.7338122002991412</c:v>
                </c:pt>
                <c:pt idx="5">
                  <c:v>5.7338122002991412</c:v>
                </c:pt>
                <c:pt idx="6">
                  <c:v>5.7338122002991412</c:v>
                </c:pt>
                <c:pt idx="7">
                  <c:v>5.7338122002991412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Graf_Males1!$B$26</c:f>
              <c:strCache>
                <c:ptCount val="1"/>
                <c:pt idx="0">
                  <c:v>Σ00.e85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Graf_Males1!$C$26:$J$26</c:f>
              <c:numCache>
                <c:formatCode>0.0</c:formatCode>
                <c:ptCount val="8"/>
                <c:pt idx="0" formatCode="0.00">
                  <c:v>5.4868350000000001</c:v>
                </c:pt>
                <c:pt idx="1">
                  <c:v>5.8622977505226288</c:v>
                </c:pt>
                <c:pt idx="2">
                  <c:v>6.0645689542607926</c:v>
                </c:pt>
                <c:pt idx="3">
                  <c:v>6.3853993405106166</c:v>
                </c:pt>
                <c:pt idx="4">
                  <c:v>6.6115019469902165</c:v>
                </c:pt>
                <c:pt idx="5">
                  <c:v>6.8466802167221488</c:v>
                </c:pt>
                <c:pt idx="6">
                  <c:v>7.0916966352342854</c:v>
                </c:pt>
                <c:pt idx="7">
                  <c:v>7.3478202507686063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Graf_Males1!$B$34</c:f>
              <c:strCache>
                <c:ptCount val="1"/>
                <c:pt idx="0">
                  <c:v>Σ1.e85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Graf_Males1!$C$34:$J$34</c:f>
              <c:numCache>
                <c:formatCode>0.0</c:formatCode>
                <c:ptCount val="8"/>
                <c:pt idx="0" formatCode="0.00">
                  <c:v>5.4868350000000001</c:v>
                </c:pt>
                <c:pt idx="1">
                  <c:v>5.8622977505226288</c:v>
                </c:pt>
                <c:pt idx="2">
                  <c:v>6.0645689542607926</c:v>
                </c:pt>
                <c:pt idx="3">
                  <c:v>6.3853993405106166</c:v>
                </c:pt>
                <c:pt idx="4">
                  <c:v>6.6115019469902165</c:v>
                </c:pt>
                <c:pt idx="5">
                  <c:v>6.8466802167221488</c:v>
                </c:pt>
                <c:pt idx="6">
                  <c:v>7.0916966352342854</c:v>
                </c:pt>
                <c:pt idx="7">
                  <c:v>7.3478202507686063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Graf_Males1!$B$42</c:f>
              <c:strCache>
                <c:ptCount val="1"/>
                <c:pt idx="0">
                  <c:v>Σ2.e85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Graf_Males1!$C$42:$J$42</c:f>
              <c:numCache>
                <c:formatCode>0.0</c:formatCode>
                <c:ptCount val="8"/>
                <c:pt idx="0" formatCode="0.00">
                  <c:v>5.4868350000000001</c:v>
                </c:pt>
                <c:pt idx="1">
                  <c:v>5.8622977505226288</c:v>
                </c:pt>
                <c:pt idx="2">
                  <c:v>6.0645689542607926</c:v>
                </c:pt>
                <c:pt idx="3">
                  <c:v>6.3853993405106166</c:v>
                </c:pt>
                <c:pt idx="4">
                  <c:v>6.6115019469902165</c:v>
                </c:pt>
                <c:pt idx="5">
                  <c:v>6.8466802167221488</c:v>
                </c:pt>
                <c:pt idx="6">
                  <c:v>7.0916966352342854</c:v>
                </c:pt>
                <c:pt idx="7">
                  <c:v>7.3478202507686063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Graf_Males1!$B$50</c:f>
              <c:strCache>
                <c:ptCount val="1"/>
                <c:pt idx="0">
                  <c:v>Σ3.e85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Graf_Males1!$C$50:$J$50</c:f>
              <c:numCache>
                <c:formatCode>0.0</c:formatCode>
                <c:ptCount val="8"/>
                <c:pt idx="0" formatCode="0.00">
                  <c:v>5.4868350000000001</c:v>
                </c:pt>
                <c:pt idx="1">
                  <c:v>5.7725320055197216</c:v>
                </c:pt>
                <c:pt idx="2">
                  <c:v>5.8755075979212137</c:v>
                </c:pt>
                <c:pt idx="3">
                  <c:v>6.0116255559867398</c:v>
                </c:pt>
                <c:pt idx="4">
                  <c:v>6.0083788818509731</c:v>
                </c:pt>
                <c:pt idx="5">
                  <c:v>6.0018150058557467</c:v>
                </c:pt>
                <c:pt idx="6">
                  <c:v>5.9971343776280719</c:v>
                </c:pt>
                <c:pt idx="7">
                  <c:v>5.9897701659146065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Graf_Males1!$B$58</c:f>
              <c:strCache>
                <c:ptCount val="1"/>
                <c:pt idx="0">
                  <c:v>Σ4.e85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Graf_Males1!$C$58:$J$58</c:f>
              <c:numCache>
                <c:formatCode>0.0</c:formatCode>
                <c:ptCount val="8"/>
                <c:pt idx="0" formatCode="0.00">
                  <c:v>5.4868350000000001</c:v>
                </c:pt>
                <c:pt idx="1">
                  <c:v>5.7725320055197216</c:v>
                </c:pt>
                <c:pt idx="2">
                  <c:v>5.8755075979212137</c:v>
                </c:pt>
                <c:pt idx="3">
                  <c:v>6.0116255559867398</c:v>
                </c:pt>
                <c:pt idx="4">
                  <c:v>6.0083788818509731</c:v>
                </c:pt>
                <c:pt idx="5">
                  <c:v>6.0018150058557467</c:v>
                </c:pt>
                <c:pt idx="6">
                  <c:v>5.9971343776280719</c:v>
                </c:pt>
                <c:pt idx="7">
                  <c:v>5.9897701659146065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Graf_Males1!$B$66</c:f>
              <c:strCache>
                <c:ptCount val="1"/>
                <c:pt idx="0">
                  <c:v>Σ5.e85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Graf_Males1!$C$66:$J$66</c:f>
              <c:numCache>
                <c:formatCode>0.00</c:formatCode>
                <c:ptCount val="8"/>
                <c:pt idx="0">
                  <c:v>5.4868350000000001</c:v>
                </c:pt>
                <c:pt idx="1">
                  <c:v>5.7765917700201044</c:v>
                </c:pt>
                <c:pt idx="2">
                  <c:v>5.8564716538418935</c:v>
                </c:pt>
                <c:pt idx="3">
                  <c:v>5.9115742864220806</c:v>
                </c:pt>
                <c:pt idx="4">
                  <c:v>6.0115574982840485</c:v>
                </c:pt>
                <c:pt idx="5">
                  <c:v>5.9949738020467294</c:v>
                </c:pt>
                <c:pt idx="6">
                  <c:v>6.0015224568511627</c:v>
                </c:pt>
                <c:pt idx="7">
                  <c:v>5.9830699400881002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Graf_Males1!$B$74</c:f>
              <c:strCache>
                <c:ptCount val="1"/>
                <c:pt idx="0">
                  <c:v>Σ6.e85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Graf_Males1!$C$74:$J$74</c:f>
              <c:numCache>
                <c:formatCode>0.00</c:formatCode>
                <c:ptCount val="8"/>
                <c:pt idx="0">
                  <c:v>5.4868350000000001</c:v>
                </c:pt>
                <c:pt idx="1">
                  <c:v>5.7765917700201044</c:v>
                </c:pt>
                <c:pt idx="2">
                  <c:v>5.8564716538418935</c:v>
                </c:pt>
                <c:pt idx="3">
                  <c:v>5.9115742864220806</c:v>
                </c:pt>
                <c:pt idx="4">
                  <c:v>6.0115574982840485</c:v>
                </c:pt>
                <c:pt idx="5">
                  <c:v>5.9949738020467294</c:v>
                </c:pt>
                <c:pt idx="6">
                  <c:v>6.0015224568511627</c:v>
                </c:pt>
                <c:pt idx="7">
                  <c:v>5.9830699400881002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958400"/>
        <c:axId val="202952520"/>
      </c:lineChart>
      <c:catAx>
        <c:axId val="202958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l-GR"/>
          </a:p>
        </c:txPr>
        <c:crossAx val="202952520"/>
        <c:crosses val="autoZero"/>
        <c:auto val="1"/>
        <c:lblAlgn val="ctr"/>
        <c:lblOffset val="100"/>
        <c:noMultiLvlLbl val="0"/>
      </c:catAx>
      <c:valAx>
        <c:axId val="202952520"/>
        <c:scaling>
          <c:orientation val="minMax"/>
          <c:max val="8"/>
          <c:min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e85</a:t>
                </a:r>
                <a:r>
                  <a:rPr lang="en-US" baseline="0"/>
                  <a:t> (</a:t>
                </a:r>
                <a:r>
                  <a:rPr lang="el-GR" baseline="0"/>
                  <a:t>σε έτη)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6463082219801334E-2"/>
              <c:y val="0.459603708334741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crossAx val="202958400"/>
        <c:crosses val="autoZero"/>
        <c:crossBetween val="between"/>
        <c:majorUnit val="0.5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Graf_Females1!$B$6</c:f>
              <c:strCache>
                <c:ptCount val="1"/>
                <c:pt idx="0">
                  <c:v>Σ0.e0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Graf_Females1!$C$6:$J$6</c:f>
              <c:numCache>
                <c:formatCode>0.0</c:formatCode>
                <c:ptCount val="8"/>
                <c:pt idx="0" formatCode="0.00">
                  <c:v>82.973710999999994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Graf_Females1!$B$14</c:f>
              <c:strCache>
                <c:ptCount val="1"/>
                <c:pt idx="0">
                  <c:v>Σ0.e0</c:v>
                </c:pt>
              </c:strCache>
            </c:strRef>
          </c:tx>
          <c:spPr>
            <a:ln w="2540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Graf_Females1!$C$14:$J$14</c:f>
              <c:numCache>
                <c:formatCode>0.0</c:formatCode>
                <c:ptCount val="8"/>
                <c:pt idx="0" formatCode="0.00">
                  <c:v>82.973710999999994</c:v>
                </c:pt>
                <c:pt idx="1">
                  <c:v>83.578754324884329</c:v>
                </c:pt>
                <c:pt idx="2">
                  <c:v>83.578754324884329</c:v>
                </c:pt>
                <c:pt idx="3">
                  <c:v>83.578754324884329</c:v>
                </c:pt>
                <c:pt idx="4">
                  <c:v>83.578754324884329</c:v>
                </c:pt>
                <c:pt idx="5">
                  <c:v>83.578754324884329</c:v>
                </c:pt>
                <c:pt idx="6">
                  <c:v>83.578754324884329</c:v>
                </c:pt>
                <c:pt idx="7">
                  <c:v>83.578754324884329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Graf_Females1!$B$22</c:f>
              <c:strCache>
                <c:ptCount val="1"/>
                <c:pt idx="0">
                  <c:v>Σ00.e0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Graf_Females1!$C$22:$J$22</c:f>
              <c:numCache>
                <c:formatCode>0.0</c:formatCode>
                <c:ptCount val="8"/>
                <c:pt idx="0" formatCode="0.00">
                  <c:v>82.973710999999994</c:v>
                </c:pt>
                <c:pt idx="1">
                  <c:v>83.813734988123414</c:v>
                </c:pt>
                <c:pt idx="2">
                  <c:v>84.271351824945526</c:v>
                </c:pt>
                <c:pt idx="3">
                  <c:v>84.595911831301791</c:v>
                </c:pt>
                <c:pt idx="4">
                  <c:v>84.999804468059551</c:v>
                </c:pt>
                <c:pt idx="5">
                  <c:v>85.367006123335884</c:v>
                </c:pt>
                <c:pt idx="6">
                  <c:v>85.737405222918397</c:v>
                </c:pt>
                <c:pt idx="7">
                  <c:v>86.023729608127425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Graf_Females1!$B$30</c:f>
              <c:strCache>
                <c:ptCount val="1"/>
                <c:pt idx="0">
                  <c:v>Σ1.e0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Graf_Females1!$C$30:$J$30</c:f>
              <c:numCache>
                <c:formatCode>0.0</c:formatCode>
                <c:ptCount val="8"/>
                <c:pt idx="0" formatCode="0.00">
                  <c:v>82.973710999999994</c:v>
                </c:pt>
                <c:pt idx="1">
                  <c:v>83.813734988123414</c:v>
                </c:pt>
                <c:pt idx="2">
                  <c:v>84.271351824945526</c:v>
                </c:pt>
                <c:pt idx="3">
                  <c:v>84.595911831301791</c:v>
                </c:pt>
                <c:pt idx="4">
                  <c:v>84.999804468059551</c:v>
                </c:pt>
                <c:pt idx="5">
                  <c:v>85.367006123335884</c:v>
                </c:pt>
                <c:pt idx="6">
                  <c:v>85.737405222918397</c:v>
                </c:pt>
                <c:pt idx="7">
                  <c:v>86.023729608127425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Graf_Females1!$B$38</c:f>
              <c:strCache>
                <c:ptCount val="1"/>
                <c:pt idx="0">
                  <c:v>Σ2.e0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Graf_Females1!$C$38:$J$38</c:f>
              <c:numCache>
                <c:formatCode>0.0</c:formatCode>
                <c:ptCount val="8"/>
                <c:pt idx="0" formatCode="0.00">
                  <c:v>82.973710999999994</c:v>
                </c:pt>
                <c:pt idx="1">
                  <c:v>83.813734988123414</c:v>
                </c:pt>
                <c:pt idx="2">
                  <c:v>84.271351824945526</c:v>
                </c:pt>
                <c:pt idx="3">
                  <c:v>84.595911831301791</c:v>
                </c:pt>
                <c:pt idx="4">
                  <c:v>84.999804468059551</c:v>
                </c:pt>
                <c:pt idx="5">
                  <c:v>85.367006123335884</c:v>
                </c:pt>
                <c:pt idx="6">
                  <c:v>85.737405222918397</c:v>
                </c:pt>
                <c:pt idx="7">
                  <c:v>86.023729608127425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Graf_Females1!$B$46</c:f>
              <c:strCache>
                <c:ptCount val="1"/>
                <c:pt idx="0">
                  <c:v>Σ3.e0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Graf_Females1!$C$46:$J$46</c:f>
              <c:numCache>
                <c:formatCode>0.0</c:formatCode>
                <c:ptCount val="8"/>
                <c:pt idx="0" formatCode="0.00">
                  <c:v>82.973710999999994</c:v>
                </c:pt>
                <c:pt idx="1">
                  <c:v>83.282828996052771</c:v>
                </c:pt>
                <c:pt idx="2">
                  <c:v>83.074577089699162</c:v>
                </c:pt>
                <c:pt idx="3">
                  <c:v>82.891604255691661</c:v>
                </c:pt>
                <c:pt idx="4">
                  <c:v>82.745881410596354</c:v>
                </c:pt>
                <c:pt idx="5">
                  <c:v>82.685724332572661</c:v>
                </c:pt>
                <c:pt idx="6">
                  <c:v>82.656871915209919</c:v>
                </c:pt>
                <c:pt idx="7">
                  <c:v>82.521158115025614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Graf_Females1!$B$54</c:f>
              <c:strCache>
                <c:ptCount val="1"/>
                <c:pt idx="0">
                  <c:v>Σ4.e0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Graf_Females1!$C$54:$J$54</c:f>
              <c:numCache>
                <c:formatCode>0.0</c:formatCode>
                <c:ptCount val="8"/>
                <c:pt idx="0" formatCode="0.00">
                  <c:v>82.973710999999994</c:v>
                </c:pt>
                <c:pt idx="1">
                  <c:v>83.282828996052771</c:v>
                </c:pt>
                <c:pt idx="2">
                  <c:v>83.074577089699162</c:v>
                </c:pt>
                <c:pt idx="3">
                  <c:v>82.891604255691661</c:v>
                </c:pt>
                <c:pt idx="4">
                  <c:v>82.745881410596354</c:v>
                </c:pt>
                <c:pt idx="5">
                  <c:v>82.685724332572661</c:v>
                </c:pt>
                <c:pt idx="6">
                  <c:v>82.656871915209919</c:v>
                </c:pt>
                <c:pt idx="7">
                  <c:v>82.521158115025614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Graf_Females1!$B$62</c:f>
              <c:strCache>
                <c:ptCount val="1"/>
                <c:pt idx="0">
                  <c:v>Σ5.e0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Graf_Females1!$C$62:$J$62</c:f>
              <c:numCache>
                <c:formatCode>0.00</c:formatCode>
                <c:ptCount val="8"/>
                <c:pt idx="0">
                  <c:v>82.973710999999994</c:v>
                </c:pt>
                <c:pt idx="1">
                  <c:v>83.540652269652213</c:v>
                </c:pt>
                <c:pt idx="2">
                  <c:v>83.415746321955112</c:v>
                </c:pt>
                <c:pt idx="3">
                  <c:v>83.182301961003446</c:v>
                </c:pt>
                <c:pt idx="4">
                  <c:v>83.125793141794773</c:v>
                </c:pt>
                <c:pt idx="5">
                  <c:v>83.075347331628691</c:v>
                </c:pt>
                <c:pt idx="6">
                  <c:v>83.070089189608524</c:v>
                </c:pt>
                <c:pt idx="7">
                  <c:v>83.038573273755233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Graf_Females1!$B$70</c:f>
              <c:strCache>
                <c:ptCount val="1"/>
                <c:pt idx="0">
                  <c:v>Σ6.e0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Graf_Females1!$C$70:$J$70</c:f>
              <c:numCache>
                <c:formatCode>0.00</c:formatCode>
                <c:ptCount val="8"/>
                <c:pt idx="0">
                  <c:v>82.973710999999994</c:v>
                </c:pt>
                <c:pt idx="1">
                  <c:v>83.540652269652213</c:v>
                </c:pt>
                <c:pt idx="2">
                  <c:v>83.415746321955112</c:v>
                </c:pt>
                <c:pt idx="3">
                  <c:v>83.182301961003446</c:v>
                </c:pt>
                <c:pt idx="4">
                  <c:v>83.125793141794773</c:v>
                </c:pt>
                <c:pt idx="5">
                  <c:v>83.075347331628691</c:v>
                </c:pt>
                <c:pt idx="6">
                  <c:v>83.070089189608524</c:v>
                </c:pt>
                <c:pt idx="7">
                  <c:v>83.038573273755233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956832"/>
        <c:axId val="202958792"/>
      </c:lineChart>
      <c:catAx>
        <c:axId val="202956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l-GR"/>
          </a:p>
        </c:txPr>
        <c:crossAx val="202958792"/>
        <c:crosses val="autoZero"/>
        <c:auto val="1"/>
        <c:lblAlgn val="ctr"/>
        <c:lblOffset val="100"/>
        <c:noMultiLvlLbl val="0"/>
      </c:catAx>
      <c:valAx>
        <c:axId val="202958792"/>
        <c:scaling>
          <c:orientation val="minMax"/>
          <c:max val="87"/>
          <c:min val="7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e0 (</a:t>
                </a:r>
                <a:r>
                  <a:rPr lang="el-GR"/>
                  <a:t>σε</a:t>
                </a:r>
                <a:r>
                  <a:rPr lang="el-GR" baseline="0"/>
                  <a:t> έτη)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6462942132233468E-2"/>
              <c:y val="0.4596036745406824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crossAx val="202956832"/>
        <c:crosses val="autoZero"/>
        <c:crossBetween val="between"/>
        <c:majorUnit val="1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Graf_Females1!$B$7</c:f>
              <c:strCache>
                <c:ptCount val="1"/>
                <c:pt idx="0">
                  <c:v>Σ0.e15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Graf_Females1!$C$7:$J$7</c:f>
              <c:numCache>
                <c:formatCode>0.0</c:formatCode>
                <c:ptCount val="8"/>
                <c:pt idx="0" formatCode="0.00">
                  <c:v>68.277253000000002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Graf_Females1!$B$15</c:f>
              <c:strCache>
                <c:ptCount val="1"/>
                <c:pt idx="0">
                  <c:v>Σ0.e15</c:v>
                </c:pt>
              </c:strCache>
            </c:strRef>
          </c:tx>
          <c:spPr>
            <a:ln w="2540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Graf_Females1!$C$15:$J$15</c:f>
              <c:numCache>
                <c:formatCode>0.0</c:formatCode>
                <c:ptCount val="8"/>
                <c:pt idx="0" formatCode="0.00">
                  <c:v>68.277253000000002</c:v>
                </c:pt>
                <c:pt idx="1">
                  <c:v>68.959625258184815</c:v>
                </c:pt>
                <c:pt idx="2">
                  <c:v>68.959625258184815</c:v>
                </c:pt>
                <c:pt idx="3">
                  <c:v>68.959625258184815</c:v>
                </c:pt>
                <c:pt idx="4">
                  <c:v>68.959625258184815</c:v>
                </c:pt>
                <c:pt idx="5">
                  <c:v>68.959625258184815</c:v>
                </c:pt>
                <c:pt idx="6">
                  <c:v>68.959625258184815</c:v>
                </c:pt>
                <c:pt idx="7">
                  <c:v>68.959625258184815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Graf_Females1!$B$23</c:f>
              <c:strCache>
                <c:ptCount val="1"/>
                <c:pt idx="0">
                  <c:v>Σ00.e15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Graf_Females1!$C$23:$J$23</c:f>
              <c:numCache>
                <c:formatCode>0.0</c:formatCode>
                <c:ptCount val="8"/>
                <c:pt idx="0" formatCode="0.00">
                  <c:v>68.277253000000002</c:v>
                </c:pt>
                <c:pt idx="1">
                  <c:v>69.175375359156007</c:v>
                </c:pt>
                <c:pt idx="2">
                  <c:v>69.591131035618901</c:v>
                </c:pt>
                <c:pt idx="3">
                  <c:v>69.896251888167853</c:v>
                </c:pt>
                <c:pt idx="4">
                  <c:v>70.281122699538784</c:v>
                </c:pt>
                <c:pt idx="5">
                  <c:v>70.633516028563207</c:v>
                </c:pt>
                <c:pt idx="6">
                  <c:v>70.998097045025673</c:v>
                </c:pt>
                <c:pt idx="7">
                  <c:v>71.275485727487535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Graf_Females1!$B$31</c:f>
              <c:strCache>
                <c:ptCount val="1"/>
                <c:pt idx="0">
                  <c:v>Σ1.e15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Graf_Females1!$C$31:$J$31</c:f>
              <c:numCache>
                <c:formatCode>0.0</c:formatCode>
                <c:ptCount val="8"/>
                <c:pt idx="0" formatCode="0.00">
                  <c:v>68.277253000000002</c:v>
                </c:pt>
                <c:pt idx="1">
                  <c:v>69.175375359156007</c:v>
                </c:pt>
                <c:pt idx="2">
                  <c:v>69.591131035618901</c:v>
                </c:pt>
                <c:pt idx="3">
                  <c:v>69.896251888167853</c:v>
                </c:pt>
                <c:pt idx="4">
                  <c:v>70.281122699538784</c:v>
                </c:pt>
                <c:pt idx="5">
                  <c:v>70.633516028563207</c:v>
                </c:pt>
                <c:pt idx="6">
                  <c:v>70.998097045025673</c:v>
                </c:pt>
                <c:pt idx="7">
                  <c:v>71.275485727487535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Graf_Females1!$B$39</c:f>
              <c:strCache>
                <c:ptCount val="1"/>
                <c:pt idx="0">
                  <c:v>Σ2.e15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Graf_Females1!$C$39:$J$39</c:f>
              <c:numCache>
                <c:formatCode>0.0</c:formatCode>
                <c:ptCount val="8"/>
                <c:pt idx="0" formatCode="0.00">
                  <c:v>68.277253000000002</c:v>
                </c:pt>
                <c:pt idx="1">
                  <c:v>69.175375359156007</c:v>
                </c:pt>
                <c:pt idx="2">
                  <c:v>69.591131035618901</c:v>
                </c:pt>
                <c:pt idx="3">
                  <c:v>69.896251888167853</c:v>
                </c:pt>
                <c:pt idx="4">
                  <c:v>70.281122699538784</c:v>
                </c:pt>
                <c:pt idx="5">
                  <c:v>70.633516028563207</c:v>
                </c:pt>
                <c:pt idx="6">
                  <c:v>70.998097045025673</c:v>
                </c:pt>
                <c:pt idx="7">
                  <c:v>71.275485727487535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Graf_Females1!$B$47</c:f>
              <c:strCache>
                <c:ptCount val="1"/>
                <c:pt idx="0">
                  <c:v>Σ3.e15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Graf_Females1!$C$47:$J$47</c:f>
              <c:numCache>
                <c:formatCode>0.0</c:formatCode>
                <c:ptCount val="8"/>
                <c:pt idx="0" formatCode="0.00">
                  <c:v>68.277253000000002</c:v>
                </c:pt>
                <c:pt idx="1">
                  <c:v>68.837089001924554</c:v>
                </c:pt>
                <c:pt idx="2">
                  <c:v>68.77818404200579</c:v>
                </c:pt>
                <c:pt idx="3">
                  <c:v>68.640027378523627</c:v>
                </c:pt>
                <c:pt idx="4">
                  <c:v>68.489858762690687</c:v>
                </c:pt>
                <c:pt idx="5">
                  <c:v>68.425346793039594</c:v>
                </c:pt>
                <c:pt idx="6">
                  <c:v>68.379467796311133</c:v>
                </c:pt>
                <c:pt idx="7">
                  <c:v>68.253564081281809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Graf_Females1!$B$55</c:f>
              <c:strCache>
                <c:ptCount val="1"/>
                <c:pt idx="0">
                  <c:v>Σ4.e15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Graf_Females1!$C$55:$J$55</c:f>
              <c:numCache>
                <c:formatCode>0.0</c:formatCode>
                <c:ptCount val="8"/>
                <c:pt idx="0" formatCode="0.00">
                  <c:v>68.277253000000002</c:v>
                </c:pt>
                <c:pt idx="1">
                  <c:v>68.837089001924554</c:v>
                </c:pt>
                <c:pt idx="2">
                  <c:v>68.77818404200579</c:v>
                </c:pt>
                <c:pt idx="3">
                  <c:v>68.640027378523627</c:v>
                </c:pt>
                <c:pt idx="4">
                  <c:v>68.489858762690687</c:v>
                </c:pt>
                <c:pt idx="5">
                  <c:v>68.425346793039594</c:v>
                </c:pt>
                <c:pt idx="6">
                  <c:v>68.379467796311133</c:v>
                </c:pt>
                <c:pt idx="7">
                  <c:v>68.253564081281809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Graf_Females1!$B$63</c:f>
              <c:strCache>
                <c:ptCount val="1"/>
                <c:pt idx="0">
                  <c:v>Σ5.e15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Graf_Females1!$C$63:$J$63</c:f>
              <c:numCache>
                <c:formatCode>0.00</c:formatCode>
                <c:ptCount val="8"/>
                <c:pt idx="0">
                  <c:v>68.277253000000002</c:v>
                </c:pt>
                <c:pt idx="1">
                  <c:v>68.954783108131096</c:v>
                </c:pt>
                <c:pt idx="2">
                  <c:v>68.973999658194231</c:v>
                </c:pt>
                <c:pt idx="3">
                  <c:v>68.840187821610343</c:v>
                </c:pt>
                <c:pt idx="4">
                  <c:v>68.769249100653241</c:v>
                </c:pt>
                <c:pt idx="5">
                  <c:v>68.711092487380725</c:v>
                </c:pt>
                <c:pt idx="6">
                  <c:v>68.701780436888598</c:v>
                </c:pt>
                <c:pt idx="7">
                  <c:v>68.657743243928621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Graf_Females1!$B$71</c:f>
              <c:strCache>
                <c:ptCount val="1"/>
                <c:pt idx="0">
                  <c:v>Σ6.e15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Graf_Females1!$C$71:$J$71</c:f>
              <c:numCache>
                <c:formatCode>0.00</c:formatCode>
                <c:ptCount val="8"/>
                <c:pt idx="0">
                  <c:v>68.277253000000002</c:v>
                </c:pt>
                <c:pt idx="1">
                  <c:v>68.954783108131096</c:v>
                </c:pt>
                <c:pt idx="2">
                  <c:v>68.973999658194231</c:v>
                </c:pt>
                <c:pt idx="3">
                  <c:v>68.840187821610343</c:v>
                </c:pt>
                <c:pt idx="4">
                  <c:v>68.769249100653241</c:v>
                </c:pt>
                <c:pt idx="5">
                  <c:v>68.711092487380725</c:v>
                </c:pt>
                <c:pt idx="6">
                  <c:v>68.701780436888598</c:v>
                </c:pt>
                <c:pt idx="7">
                  <c:v>68.657743243928621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959184"/>
        <c:axId val="202956048"/>
      </c:lineChart>
      <c:catAx>
        <c:axId val="202959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l-GR"/>
          </a:p>
        </c:txPr>
        <c:crossAx val="202956048"/>
        <c:crosses val="autoZero"/>
        <c:auto val="1"/>
        <c:lblAlgn val="ctr"/>
        <c:lblOffset val="100"/>
        <c:noMultiLvlLbl val="0"/>
      </c:catAx>
      <c:valAx>
        <c:axId val="202956048"/>
        <c:scaling>
          <c:orientation val="minMax"/>
          <c:max val="72"/>
          <c:min val="6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e15</a:t>
                </a:r>
                <a:r>
                  <a:rPr lang="en-US" baseline="0"/>
                  <a:t> </a:t>
                </a:r>
                <a:r>
                  <a:rPr lang="el-GR" baseline="0"/>
                  <a:t>(σε έτη)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6462942132233468E-2"/>
              <c:y val="0.4596036745406824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crossAx val="202959184"/>
        <c:crosses val="autoZero"/>
        <c:crossBetween val="between"/>
        <c:majorUnit val="1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Graf_Females1!$B$8</c:f>
              <c:strCache>
                <c:ptCount val="1"/>
                <c:pt idx="0">
                  <c:v>Σ0.e45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Graf_Females1!$C$8:$J$8</c:f>
              <c:numCache>
                <c:formatCode>0.0</c:formatCode>
                <c:ptCount val="8"/>
                <c:pt idx="0" formatCode="0.00">
                  <c:v>38.824699000000003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Graf_Females1!$B$16</c:f>
              <c:strCache>
                <c:ptCount val="1"/>
                <c:pt idx="0">
                  <c:v>Σ0.e45</c:v>
                </c:pt>
              </c:strCache>
            </c:strRef>
          </c:tx>
          <c:spPr>
            <a:ln w="2540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Graf_Females1!$C$16:$J$16</c:f>
              <c:numCache>
                <c:formatCode>0.0</c:formatCode>
                <c:ptCount val="8"/>
                <c:pt idx="0" formatCode="0.00">
                  <c:v>38.824699000000003</c:v>
                </c:pt>
                <c:pt idx="1">
                  <c:v>39.509668342753258</c:v>
                </c:pt>
                <c:pt idx="2">
                  <c:v>39.509668342753258</c:v>
                </c:pt>
                <c:pt idx="3">
                  <c:v>39.509668342753258</c:v>
                </c:pt>
                <c:pt idx="4">
                  <c:v>39.509668342753258</c:v>
                </c:pt>
                <c:pt idx="5">
                  <c:v>39.509668342753258</c:v>
                </c:pt>
                <c:pt idx="6">
                  <c:v>39.509668342753258</c:v>
                </c:pt>
                <c:pt idx="7">
                  <c:v>39.509668342753258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Graf_Females1!$B$24</c:f>
              <c:strCache>
                <c:ptCount val="1"/>
                <c:pt idx="0">
                  <c:v>Σ00.e45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Graf_Females1!$C$24:$J$24</c:f>
              <c:numCache>
                <c:formatCode>0.0</c:formatCode>
                <c:ptCount val="8"/>
                <c:pt idx="0" formatCode="0.00">
                  <c:v>38.824699000000003</c:v>
                </c:pt>
                <c:pt idx="1">
                  <c:v>39.722786311670816</c:v>
                </c:pt>
                <c:pt idx="2">
                  <c:v>40.150972869025281</c:v>
                </c:pt>
                <c:pt idx="3">
                  <c:v>40.427490046415414</c:v>
                </c:pt>
                <c:pt idx="4">
                  <c:v>40.812535136003206</c:v>
                </c:pt>
                <c:pt idx="5">
                  <c:v>41.168638068305341</c:v>
                </c:pt>
                <c:pt idx="6">
                  <c:v>41.537183891016369</c:v>
                </c:pt>
                <c:pt idx="7">
                  <c:v>41.814876583695778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Graf_Females1!$B$32</c:f>
              <c:strCache>
                <c:ptCount val="1"/>
                <c:pt idx="0">
                  <c:v>Σ1.e45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Graf_Females1!$C$32:$J$32</c:f>
              <c:numCache>
                <c:formatCode>0.0</c:formatCode>
                <c:ptCount val="8"/>
                <c:pt idx="0" formatCode="0.00">
                  <c:v>38.824699000000003</c:v>
                </c:pt>
                <c:pt idx="1">
                  <c:v>39.722786311670816</c:v>
                </c:pt>
                <c:pt idx="2">
                  <c:v>40.150972869025281</c:v>
                </c:pt>
                <c:pt idx="3">
                  <c:v>40.427490046415414</c:v>
                </c:pt>
                <c:pt idx="4">
                  <c:v>40.812535136003206</c:v>
                </c:pt>
                <c:pt idx="5">
                  <c:v>41.168638068305341</c:v>
                </c:pt>
                <c:pt idx="6">
                  <c:v>41.537183891016369</c:v>
                </c:pt>
                <c:pt idx="7">
                  <c:v>41.814876583695778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Graf_Females1!$B$40</c:f>
              <c:strCache>
                <c:ptCount val="1"/>
                <c:pt idx="0">
                  <c:v>Σ2.e45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Graf_Females1!$C$40:$J$40</c:f>
              <c:numCache>
                <c:formatCode>0.0</c:formatCode>
                <c:ptCount val="8"/>
                <c:pt idx="0" formatCode="0.00">
                  <c:v>38.824699000000003</c:v>
                </c:pt>
                <c:pt idx="1">
                  <c:v>39.722786311670816</c:v>
                </c:pt>
                <c:pt idx="2">
                  <c:v>40.150972869025281</c:v>
                </c:pt>
                <c:pt idx="3">
                  <c:v>40.427490046415414</c:v>
                </c:pt>
                <c:pt idx="4">
                  <c:v>40.812535136003206</c:v>
                </c:pt>
                <c:pt idx="5">
                  <c:v>41.168638068305341</c:v>
                </c:pt>
                <c:pt idx="6">
                  <c:v>41.537183891016369</c:v>
                </c:pt>
                <c:pt idx="7">
                  <c:v>41.814876583695778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Graf_Females1!$B$48</c:f>
              <c:strCache>
                <c:ptCount val="1"/>
                <c:pt idx="0">
                  <c:v>Σ3.e45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Graf_Females1!$C$48:$J$48</c:f>
              <c:numCache>
                <c:formatCode>0.0</c:formatCode>
                <c:ptCount val="8"/>
                <c:pt idx="0" formatCode="0.00">
                  <c:v>38.824699000000003</c:v>
                </c:pt>
                <c:pt idx="1">
                  <c:v>39.443397807389545</c:v>
                </c:pt>
                <c:pt idx="2">
                  <c:v>39.458113665852608</c:v>
                </c:pt>
                <c:pt idx="3">
                  <c:v>39.344683717484969</c:v>
                </c:pt>
                <c:pt idx="4">
                  <c:v>39.20806553529799</c:v>
                </c:pt>
                <c:pt idx="5">
                  <c:v>39.153826063426536</c:v>
                </c:pt>
                <c:pt idx="6">
                  <c:v>39.128788084707864</c:v>
                </c:pt>
                <c:pt idx="7">
                  <c:v>38.997801748653245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Graf_Females1!$B$56</c:f>
              <c:strCache>
                <c:ptCount val="1"/>
                <c:pt idx="0">
                  <c:v>Σ4.e45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Graf_Females1!$C$56:$J$56</c:f>
              <c:numCache>
                <c:formatCode>0.0</c:formatCode>
                <c:ptCount val="8"/>
                <c:pt idx="0" formatCode="0.00">
                  <c:v>38.824699000000003</c:v>
                </c:pt>
                <c:pt idx="1">
                  <c:v>39.443397807389545</c:v>
                </c:pt>
                <c:pt idx="2">
                  <c:v>39.458113665852608</c:v>
                </c:pt>
                <c:pt idx="3">
                  <c:v>39.344683717484969</c:v>
                </c:pt>
                <c:pt idx="4">
                  <c:v>39.20806553529799</c:v>
                </c:pt>
                <c:pt idx="5">
                  <c:v>39.153826063426536</c:v>
                </c:pt>
                <c:pt idx="6">
                  <c:v>39.128788084707864</c:v>
                </c:pt>
                <c:pt idx="7">
                  <c:v>38.997801748653245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Graf_Females1!$B$64</c:f>
              <c:strCache>
                <c:ptCount val="1"/>
                <c:pt idx="0">
                  <c:v>Σ5.e45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Graf_Females1!$C$64:$J$64</c:f>
              <c:numCache>
                <c:formatCode>0.00</c:formatCode>
                <c:ptCount val="8"/>
                <c:pt idx="0">
                  <c:v>38.824699000000003</c:v>
                </c:pt>
                <c:pt idx="1">
                  <c:v>39.4961235926597</c:v>
                </c:pt>
                <c:pt idx="2">
                  <c:v>39.518706378859534</c:v>
                </c:pt>
                <c:pt idx="3">
                  <c:v>39.401272342932671</c:v>
                </c:pt>
                <c:pt idx="4">
                  <c:v>39.333947127251434</c:v>
                </c:pt>
                <c:pt idx="5">
                  <c:v>39.284703377489492</c:v>
                </c:pt>
                <c:pt idx="6">
                  <c:v>39.280336646635519</c:v>
                </c:pt>
                <c:pt idx="7">
                  <c:v>39.242341924592523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Graf_Females1!$B$72</c:f>
              <c:strCache>
                <c:ptCount val="1"/>
                <c:pt idx="0">
                  <c:v>Σ6.e45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Graf_Females1!$C$72:$J$72</c:f>
              <c:numCache>
                <c:formatCode>0.00</c:formatCode>
                <c:ptCount val="8"/>
                <c:pt idx="0">
                  <c:v>38.824699000000003</c:v>
                </c:pt>
                <c:pt idx="1">
                  <c:v>39.4961235926597</c:v>
                </c:pt>
                <c:pt idx="2">
                  <c:v>39.518706378859534</c:v>
                </c:pt>
                <c:pt idx="3">
                  <c:v>39.401272342932671</c:v>
                </c:pt>
                <c:pt idx="4">
                  <c:v>39.333947127251434</c:v>
                </c:pt>
                <c:pt idx="5">
                  <c:v>39.284703377489492</c:v>
                </c:pt>
                <c:pt idx="6">
                  <c:v>39.280336646635519</c:v>
                </c:pt>
                <c:pt idx="7">
                  <c:v>39.242341924592523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954480"/>
        <c:axId val="202956440"/>
      </c:lineChart>
      <c:catAx>
        <c:axId val="202954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l-GR"/>
          </a:p>
        </c:txPr>
        <c:crossAx val="202956440"/>
        <c:crosses val="autoZero"/>
        <c:auto val="1"/>
        <c:lblAlgn val="ctr"/>
        <c:lblOffset val="100"/>
        <c:noMultiLvlLbl val="0"/>
      </c:catAx>
      <c:valAx>
        <c:axId val="202956440"/>
        <c:scaling>
          <c:orientation val="minMax"/>
          <c:max val="42"/>
          <c:min val="3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e45 </a:t>
                </a:r>
                <a:r>
                  <a:rPr lang="en-US"/>
                  <a:t>(</a:t>
                </a:r>
                <a:r>
                  <a:rPr lang="el-GR"/>
                  <a:t>σε</a:t>
                </a:r>
                <a:r>
                  <a:rPr lang="el-GR" baseline="0"/>
                  <a:t> έτη)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6463082219801334E-2"/>
              <c:y val="0.4596037495313085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crossAx val="202954480"/>
        <c:crosses val="autoZero"/>
        <c:crossBetween val="between"/>
        <c:majorUnit val="1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Graf_Females1!$B$9</c:f>
              <c:strCache>
                <c:ptCount val="1"/>
                <c:pt idx="0">
                  <c:v>Σ0.e65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Graf_Females1!$C$9:$J$9</c:f>
              <c:numCache>
                <c:formatCode>0.0</c:formatCode>
                <c:ptCount val="8"/>
                <c:pt idx="0" formatCode="0.00">
                  <c:v>20.41301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Graf_Females1!$B$17</c:f>
              <c:strCache>
                <c:ptCount val="1"/>
                <c:pt idx="0">
                  <c:v>Σ0.e65</c:v>
                </c:pt>
              </c:strCache>
            </c:strRef>
          </c:tx>
          <c:spPr>
            <a:ln w="2540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Graf_Females1!$C$17:$J$17</c:f>
              <c:numCache>
                <c:formatCode>0.0</c:formatCode>
                <c:ptCount val="8"/>
                <c:pt idx="0" formatCode="0.00">
                  <c:v>20.41301</c:v>
                </c:pt>
                <c:pt idx="1">
                  <c:v>21.097295790279091</c:v>
                </c:pt>
                <c:pt idx="2">
                  <c:v>21.097295790279091</c:v>
                </c:pt>
                <c:pt idx="3">
                  <c:v>21.097295790279091</c:v>
                </c:pt>
                <c:pt idx="4">
                  <c:v>21.097295790279091</c:v>
                </c:pt>
                <c:pt idx="5">
                  <c:v>21.097295790279091</c:v>
                </c:pt>
                <c:pt idx="6">
                  <c:v>21.097295790279091</c:v>
                </c:pt>
                <c:pt idx="7">
                  <c:v>21.097295790279091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Graf_Females1!$B$25</c:f>
              <c:strCache>
                <c:ptCount val="1"/>
                <c:pt idx="0">
                  <c:v>Σ00.e65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Graf_Females1!$C$25:$J$25</c:f>
              <c:numCache>
                <c:formatCode>0.0</c:formatCode>
                <c:ptCount val="8"/>
                <c:pt idx="0" formatCode="0.00">
                  <c:v>20.41301</c:v>
                </c:pt>
                <c:pt idx="1">
                  <c:v>21.317226780525999</c:v>
                </c:pt>
                <c:pt idx="2">
                  <c:v>21.785028305556651</c:v>
                </c:pt>
                <c:pt idx="3">
                  <c:v>21.961894055775588</c:v>
                </c:pt>
                <c:pt idx="4">
                  <c:v>22.308018301936997</c:v>
                </c:pt>
                <c:pt idx="5">
                  <c:v>22.664838050023704</c:v>
                </c:pt>
                <c:pt idx="6">
                  <c:v>23.035715676900267</c:v>
                </c:pt>
                <c:pt idx="7">
                  <c:v>23.29387928982041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Graf_Females1!$B$33</c:f>
              <c:strCache>
                <c:ptCount val="1"/>
                <c:pt idx="0">
                  <c:v>Σ1.e65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Graf_Females1!$C$33:$J$33</c:f>
              <c:numCache>
                <c:formatCode>0.0</c:formatCode>
                <c:ptCount val="8"/>
                <c:pt idx="0" formatCode="0.00">
                  <c:v>20.41301</c:v>
                </c:pt>
                <c:pt idx="1">
                  <c:v>21.317226780525999</c:v>
                </c:pt>
                <c:pt idx="2">
                  <c:v>21.785028305556651</c:v>
                </c:pt>
                <c:pt idx="3">
                  <c:v>21.961894055775588</c:v>
                </c:pt>
                <c:pt idx="4">
                  <c:v>22.308018301936997</c:v>
                </c:pt>
                <c:pt idx="5">
                  <c:v>22.664838050023704</c:v>
                </c:pt>
                <c:pt idx="6">
                  <c:v>23.035715676900267</c:v>
                </c:pt>
                <c:pt idx="7">
                  <c:v>23.29387928982041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Graf_Females1!$B$41</c:f>
              <c:strCache>
                <c:ptCount val="1"/>
                <c:pt idx="0">
                  <c:v>Σ2.e65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Graf_Females1!$C$41:$J$41</c:f>
              <c:numCache>
                <c:formatCode>0.0</c:formatCode>
                <c:ptCount val="8"/>
                <c:pt idx="0" formatCode="0.00">
                  <c:v>20.41301</c:v>
                </c:pt>
                <c:pt idx="1">
                  <c:v>21.317226780525999</c:v>
                </c:pt>
                <c:pt idx="2">
                  <c:v>21.785028305556651</c:v>
                </c:pt>
                <c:pt idx="3">
                  <c:v>21.961894055775588</c:v>
                </c:pt>
                <c:pt idx="4">
                  <c:v>22.308018301936997</c:v>
                </c:pt>
                <c:pt idx="5">
                  <c:v>22.664838050023704</c:v>
                </c:pt>
                <c:pt idx="6">
                  <c:v>23.035715676900267</c:v>
                </c:pt>
                <c:pt idx="7">
                  <c:v>23.29387928982041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Graf_Females1!$B$49</c:f>
              <c:strCache>
                <c:ptCount val="1"/>
                <c:pt idx="0">
                  <c:v>Σ3.e65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Graf_Females1!$C$49:$J$49</c:f>
              <c:numCache>
                <c:formatCode>0.0</c:formatCode>
                <c:ptCount val="8"/>
                <c:pt idx="0" formatCode="0.00">
                  <c:v>20.41301</c:v>
                </c:pt>
                <c:pt idx="1">
                  <c:v>21.107598258346172</c:v>
                </c:pt>
                <c:pt idx="2">
                  <c:v>21.132962814456363</c:v>
                </c:pt>
                <c:pt idx="3">
                  <c:v>21.153418240265594</c:v>
                </c:pt>
                <c:pt idx="4">
                  <c:v>21.12479892324221</c:v>
                </c:pt>
                <c:pt idx="5">
                  <c:v>21.133123482759771</c:v>
                </c:pt>
                <c:pt idx="6">
                  <c:v>21.151369689230052</c:v>
                </c:pt>
                <c:pt idx="7">
                  <c:v>21.154078257220149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Graf_Females1!$B$57</c:f>
              <c:strCache>
                <c:ptCount val="1"/>
                <c:pt idx="0">
                  <c:v>Σ4.e65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Graf_Females1!$C$57:$J$57</c:f>
              <c:numCache>
                <c:formatCode>0.0</c:formatCode>
                <c:ptCount val="8"/>
                <c:pt idx="0" formatCode="0.00">
                  <c:v>20.41301</c:v>
                </c:pt>
                <c:pt idx="1">
                  <c:v>21.107598258346172</c:v>
                </c:pt>
                <c:pt idx="2">
                  <c:v>21.132962814456363</c:v>
                </c:pt>
                <c:pt idx="3">
                  <c:v>21.153418240265594</c:v>
                </c:pt>
                <c:pt idx="4">
                  <c:v>21.12479892324221</c:v>
                </c:pt>
                <c:pt idx="5">
                  <c:v>21.133123482759771</c:v>
                </c:pt>
                <c:pt idx="6">
                  <c:v>21.151369689230052</c:v>
                </c:pt>
                <c:pt idx="7">
                  <c:v>21.154078257220149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Graf_Females1!$B$65</c:f>
              <c:strCache>
                <c:ptCount val="1"/>
                <c:pt idx="0">
                  <c:v>Σ5.e65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Graf_Females1!$C$65:$J$65</c:f>
              <c:numCache>
                <c:formatCode>0.00</c:formatCode>
                <c:ptCount val="8"/>
                <c:pt idx="0">
                  <c:v>20.41301</c:v>
                </c:pt>
                <c:pt idx="1">
                  <c:v>21.119266005706208</c:v>
                </c:pt>
                <c:pt idx="2">
                  <c:v>21.14626846514382</c:v>
                </c:pt>
                <c:pt idx="3">
                  <c:v>21.147288430815593</c:v>
                </c:pt>
                <c:pt idx="4">
                  <c:v>21.119116988847409</c:v>
                </c:pt>
                <c:pt idx="5">
                  <c:v>21.125489080737907</c:v>
                </c:pt>
                <c:pt idx="6">
                  <c:v>21.147783276062228</c:v>
                </c:pt>
                <c:pt idx="7">
                  <c:v>21.147973563185161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Graf_Females1!$B$73</c:f>
              <c:strCache>
                <c:ptCount val="1"/>
                <c:pt idx="0">
                  <c:v>Σ6.e65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Graf_Females1!$C$3:$J$3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Graf_Females1!$C$73:$J$73</c:f>
              <c:numCache>
                <c:formatCode>0.00</c:formatCode>
                <c:ptCount val="8"/>
                <c:pt idx="0">
                  <c:v>20.41301</c:v>
                </c:pt>
                <c:pt idx="1">
                  <c:v>21.119266005706208</c:v>
                </c:pt>
                <c:pt idx="2">
                  <c:v>21.14626846514382</c:v>
                </c:pt>
                <c:pt idx="3">
                  <c:v>21.147288430815593</c:v>
                </c:pt>
                <c:pt idx="4">
                  <c:v>21.119116988847409</c:v>
                </c:pt>
                <c:pt idx="5">
                  <c:v>21.125489080737907</c:v>
                </c:pt>
                <c:pt idx="6">
                  <c:v>21.147783276062228</c:v>
                </c:pt>
                <c:pt idx="7">
                  <c:v>21.147973563185161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957224"/>
        <c:axId val="202957616"/>
      </c:lineChart>
      <c:catAx>
        <c:axId val="202957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l-GR"/>
          </a:p>
        </c:txPr>
        <c:crossAx val="202957616"/>
        <c:crosses val="autoZero"/>
        <c:auto val="1"/>
        <c:lblAlgn val="ctr"/>
        <c:lblOffset val="100"/>
        <c:noMultiLvlLbl val="0"/>
      </c:catAx>
      <c:valAx>
        <c:axId val="202957616"/>
        <c:scaling>
          <c:orientation val="minMax"/>
          <c:max val="24"/>
          <c:min val="17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e65</a:t>
                </a:r>
                <a:r>
                  <a:rPr lang="en-US" baseline="0"/>
                  <a:t> (</a:t>
                </a:r>
                <a:r>
                  <a:rPr lang="el-GR" baseline="0"/>
                  <a:t>σε έτη)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6462898354868513E-2"/>
              <c:y val="0.4596037495313085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crossAx val="202957224"/>
        <c:crosses val="autoZero"/>
        <c:crossBetween val="between"/>
        <c:majorUnit val="1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9525</xdr:rowOff>
    </xdr:from>
    <xdr:to>
      <xdr:col>19</xdr:col>
      <xdr:colOff>523875</xdr:colOff>
      <xdr:row>41</xdr:row>
      <xdr:rowOff>66675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25773</xdr:colOff>
      <xdr:row>2</xdr:row>
      <xdr:rowOff>26894</xdr:rowOff>
    </xdr:from>
    <xdr:to>
      <xdr:col>28</xdr:col>
      <xdr:colOff>545166</xdr:colOff>
      <xdr:row>41</xdr:row>
      <xdr:rowOff>84044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20731</xdr:colOff>
      <xdr:row>43</xdr:row>
      <xdr:rowOff>29695</xdr:rowOff>
    </xdr:from>
    <xdr:to>
      <xdr:col>19</xdr:col>
      <xdr:colOff>582706</xdr:colOff>
      <xdr:row>83</xdr:row>
      <xdr:rowOff>112059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63874</xdr:colOff>
      <xdr:row>43</xdr:row>
      <xdr:rowOff>33057</xdr:rowOff>
    </xdr:from>
    <xdr:to>
      <xdr:col>29</xdr:col>
      <xdr:colOff>20731</xdr:colOff>
      <xdr:row>83</xdr:row>
      <xdr:rowOff>118783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11206</xdr:colOff>
      <xdr:row>86</xdr:row>
      <xdr:rowOff>23533</xdr:rowOff>
    </xdr:from>
    <xdr:to>
      <xdr:col>19</xdr:col>
      <xdr:colOff>573181</xdr:colOff>
      <xdr:row>126</xdr:row>
      <xdr:rowOff>110938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0.11641</cdr:x>
      <cdr:y>0.02352</cdr:y>
    </cdr:from>
    <cdr:to>
      <cdr:x>0.2346</cdr:x>
      <cdr:y>0.0588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28632" y="152381"/>
          <a:ext cx="638193" cy="2286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Γυναίκες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0.88195</cdr:x>
      <cdr:y>0.01288</cdr:y>
    </cdr:from>
    <cdr:to>
      <cdr:x>1</cdr:x>
      <cdr:y>0.0658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920659" y="90199"/>
          <a:ext cx="658636" cy="370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Σ.00.1&amp;2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0.90664</cdr:x>
      <cdr:y>0.24922</cdr:y>
    </cdr:from>
    <cdr:to>
      <cdr:x>1</cdr:x>
      <cdr:y>0.30213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5058412" y="1745645"/>
          <a:ext cx="520883" cy="370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5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0.90664</cdr:x>
      <cdr:y>0.28627</cdr:y>
    </cdr:from>
    <cdr:to>
      <cdr:x>1</cdr:x>
      <cdr:y>0.33918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5058412" y="2005167"/>
          <a:ext cx="520883" cy="3706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3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4</a:t>
          </a:r>
        </a:p>
      </cdr:txBody>
    </cdr:sp>
  </cdr:relSizeAnchor>
  <cdr:relSizeAnchor xmlns:cdr="http://schemas.openxmlformats.org/drawingml/2006/chartDrawing">
    <cdr:from>
      <cdr:x>0.90664</cdr:x>
      <cdr:y>0.23208</cdr:y>
    </cdr:from>
    <cdr:to>
      <cdr:x>1</cdr:x>
      <cdr:y>0.285</cdr:y>
    </cdr:to>
    <cdr:sp macro="" textlink="">
      <cdr:nvSpPr>
        <cdr:cNvPr id="19" name="TextBox 1"/>
        <cdr:cNvSpPr txBox="1"/>
      </cdr:nvSpPr>
      <cdr:spPr>
        <a:xfrm xmlns:a="http://schemas.openxmlformats.org/drawingml/2006/main">
          <a:off x="5058412" y="1625588"/>
          <a:ext cx="520883" cy="370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0.88195</cdr:x>
      <cdr:y>0.08822</cdr:y>
    </cdr:from>
    <cdr:to>
      <cdr:x>1</cdr:x>
      <cdr:y>0.14114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920658" y="616920"/>
          <a:ext cx="658636" cy="3700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Σ.00.1&amp;2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0.90664</cdr:x>
      <cdr:y>0.35893</cdr:y>
    </cdr:from>
    <cdr:to>
      <cdr:x>1</cdr:x>
      <cdr:y>0.41184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058411" y="2510063"/>
          <a:ext cx="520883" cy="370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5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0.84008</cdr:x>
      <cdr:y>0.36068</cdr:y>
    </cdr:from>
    <cdr:to>
      <cdr:x>0.93344</cdr:x>
      <cdr:y>0.41359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687055" y="2522351"/>
          <a:ext cx="520883" cy="370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3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4</a:t>
          </a:r>
        </a:p>
      </cdr:txBody>
    </cdr:sp>
  </cdr:relSizeAnchor>
  <cdr:relSizeAnchor xmlns:cdr="http://schemas.openxmlformats.org/drawingml/2006/chartDrawing">
    <cdr:from>
      <cdr:x>0.11641</cdr:x>
      <cdr:y>0.02352</cdr:y>
    </cdr:from>
    <cdr:to>
      <cdr:x>0.2346</cdr:x>
      <cdr:y>0.0588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28632" y="152381"/>
          <a:ext cx="638193" cy="2286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Γυναίκες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0.90278</cdr:x>
      <cdr:y>0.39619</cdr:y>
    </cdr:from>
    <cdr:to>
      <cdr:x>0.99614</cdr:x>
      <cdr:y>0.44911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5036889" y="2770666"/>
          <a:ext cx="520882" cy="3700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0.88195</cdr:x>
      <cdr:y>0.17341</cdr:y>
    </cdr:from>
    <cdr:to>
      <cdr:x>1</cdr:x>
      <cdr:y>0.22633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920659" y="1212718"/>
          <a:ext cx="658636" cy="3700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Σ.00.1&amp;2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0.90664</cdr:x>
      <cdr:y>0.58658</cdr:y>
    </cdr:from>
    <cdr:to>
      <cdr:x>1</cdr:x>
      <cdr:y>0.63949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058412" y="4102117"/>
          <a:ext cx="520883" cy="370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5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0.90664</cdr:x>
      <cdr:y>0.55937</cdr:y>
    </cdr:from>
    <cdr:to>
      <cdr:x>1</cdr:x>
      <cdr:y>0.61228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058412" y="3911788"/>
          <a:ext cx="520883" cy="370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3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4</a:t>
          </a:r>
        </a:p>
      </cdr:txBody>
    </cdr:sp>
  </cdr:relSizeAnchor>
  <cdr:relSizeAnchor xmlns:cdr="http://schemas.openxmlformats.org/drawingml/2006/chartDrawing">
    <cdr:from>
      <cdr:x>0.11641</cdr:x>
      <cdr:y>0.02352</cdr:y>
    </cdr:from>
    <cdr:to>
      <cdr:x>0.2346</cdr:x>
      <cdr:y>0.0588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28632" y="152381"/>
          <a:ext cx="638193" cy="2286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Γυναίκες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0.90664</cdr:x>
      <cdr:y>0.60293</cdr:y>
    </cdr:from>
    <cdr:to>
      <cdr:x>1</cdr:x>
      <cdr:y>0.65585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5058412" y="4216436"/>
          <a:ext cx="520883" cy="3700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9525</xdr:rowOff>
    </xdr:from>
    <xdr:to>
      <xdr:col>18</xdr:col>
      <xdr:colOff>523200</xdr:colOff>
      <xdr:row>41</xdr:row>
      <xdr:rowOff>69675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9525</xdr:colOff>
      <xdr:row>2</xdr:row>
      <xdr:rowOff>9525</xdr:rowOff>
    </xdr:from>
    <xdr:to>
      <xdr:col>27</xdr:col>
      <xdr:colOff>532725</xdr:colOff>
      <xdr:row>41</xdr:row>
      <xdr:rowOff>69675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1680</xdr:colOff>
      <xdr:row>44</xdr:row>
      <xdr:rowOff>13446</xdr:rowOff>
    </xdr:from>
    <xdr:to>
      <xdr:col>18</xdr:col>
      <xdr:colOff>560739</xdr:colOff>
      <xdr:row>84</xdr:row>
      <xdr:rowOff>98249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31937</xdr:colOff>
      <xdr:row>44</xdr:row>
      <xdr:rowOff>10084</xdr:rowOff>
    </xdr:from>
    <xdr:to>
      <xdr:col>27</xdr:col>
      <xdr:colOff>590996</xdr:colOff>
      <xdr:row>84</xdr:row>
      <xdr:rowOff>91525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87</xdr:row>
      <xdr:rowOff>56029</xdr:rowOff>
    </xdr:from>
    <xdr:to>
      <xdr:col>18</xdr:col>
      <xdr:colOff>559059</xdr:colOff>
      <xdr:row>127</xdr:row>
      <xdr:rowOff>137471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0.88195</cdr:x>
      <cdr:y>0.17328</cdr:y>
    </cdr:from>
    <cdr:to>
      <cdr:x>1</cdr:x>
      <cdr:y>0.19894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889033" y="1178587"/>
          <a:ext cx="654403" cy="1745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Σ.00.1&amp;2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0.90664</cdr:x>
      <cdr:y>0.73671</cdr:y>
    </cdr:from>
    <cdr:to>
      <cdr:x>1</cdr:x>
      <cdr:y>0.78962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025901" y="5010838"/>
          <a:ext cx="517535" cy="3598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5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0.90664</cdr:x>
      <cdr:y>0.83537</cdr:y>
    </cdr:from>
    <cdr:to>
      <cdr:x>1</cdr:x>
      <cdr:y>0.88828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025901" y="5681875"/>
          <a:ext cx="517535" cy="359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3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4</a:t>
          </a:r>
        </a:p>
      </cdr:txBody>
    </cdr:sp>
  </cdr:relSizeAnchor>
  <cdr:relSizeAnchor xmlns:cdr="http://schemas.openxmlformats.org/drawingml/2006/chartDrawing">
    <cdr:from>
      <cdr:x>0.11641</cdr:x>
      <cdr:y>0.02352</cdr:y>
    </cdr:from>
    <cdr:to>
      <cdr:x>0.2346</cdr:x>
      <cdr:y>0.0588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28632" y="152381"/>
          <a:ext cx="638193" cy="2286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Σύνολο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0.90664</cdr:x>
      <cdr:y>0.63714</cdr:y>
    </cdr:from>
    <cdr:to>
      <cdr:x>1</cdr:x>
      <cdr:y>0.69006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5025901" y="4333610"/>
          <a:ext cx="517535" cy="359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0.11425</cdr:x>
      <cdr:y>0.03078</cdr:y>
    </cdr:from>
    <cdr:to>
      <cdr:x>0.23191</cdr:x>
      <cdr:y>0.06553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15462" y="197827"/>
          <a:ext cx="633792" cy="2233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Σύνολο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0.88195</cdr:x>
      <cdr:y>0.12775</cdr:y>
    </cdr:from>
    <cdr:to>
      <cdr:x>1</cdr:x>
      <cdr:y>0.18067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4904846" y="868934"/>
          <a:ext cx="656519" cy="359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Σ.00.1&amp;2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0.89697</cdr:x>
      <cdr:y>0.65983</cdr:y>
    </cdr:from>
    <cdr:to>
      <cdr:x>0.99033</cdr:x>
      <cdr:y>0.71274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4988368" y="4487925"/>
          <a:ext cx="519209" cy="359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5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0.89858</cdr:x>
      <cdr:y>0.73641</cdr:y>
    </cdr:from>
    <cdr:to>
      <cdr:x>0.99194</cdr:x>
      <cdr:y>0.78932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4997333" y="5008780"/>
          <a:ext cx="519209" cy="359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3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4</a:t>
          </a:r>
        </a:p>
      </cdr:txBody>
    </cdr:sp>
  </cdr:relSizeAnchor>
  <cdr:relSizeAnchor xmlns:cdr="http://schemas.openxmlformats.org/drawingml/2006/chartDrawing">
    <cdr:from>
      <cdr:x>0.9018</cdr:x>
      <cdr:y>0.56526</cdr:y>
    </cdr:from>
    <cdr:to>
      <cdr:x>0.99516</cdr:x>
      <cdr:y>0.61818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5015261" y="3844662"/>
          <a:ext cx="519209" cy="3599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0.11641</cdr:x>
      <cdr:y>0.02352</cdr:y>
    </cdr:from>
    <cdr:to>
      <cdr:x>0.2346</cdr:x>
      <cdr:y>0.0588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28632" y="152381"/>
          <a:ext cx="638193" cy="2286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Σύνολο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0.88195</cdr:x>
      <cdr:y>0.29346</cdr:y>
    </cdr:from>
    <cdr:to>
      <cdr:x>1</cdr:x>
      <cdr:y>0.34638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940680" y="1901610"/>
          <a:ext cx="637470" cy="342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Σ.00.1&amp;2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0.90664</cdr:x>
      <cdr:y>0.80705</cdr:y>
    </cdr:from>
    <cdr:to>
      <cdr:x>1</cdr:x>
      <cdr:y>0.85996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5058412" y="5652898"/>
          <a:ext cx="520883" cy="370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5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0.90664</cdr:x>
      <cdr:y>0.84832</cdr:y>
    </cdr:from>
    <cdr:to>
      <cdr:x>1</cdr:x>
      <cdr:y>0.90123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5058412" y="5941973"/>
          <a:ext cx="520883" cy="370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3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4</a:t>
          </a:r>
        </a:p>
      </cdr:txBody>
    </cdr:sp>
  </cdr:relSizeAnchor>
  <cdr:relSizeAnchor xmlns:cdr="http://schemas.openxmlformats.org/drawingml/2006/chartDrawing">
    <cdr:from>
      <cdr:x>0.90343</cdr:x>
      <cdr:y>0.72661</cdr:y>
    </cdr:from>
    <cdr:to>
      <cdr:x>0.99679</cdr:x>
      <cdr:y>0.77953</cdr:y>
    </cdr:to>
    <cdr:sp macro="" textlink="">
      <cdr:nvSpPr>
        <cdr:cNvPr id="19" name="TextBox 1"/>
        <cdr:cNvSpPr txBox="1"/>
      </cdr:nvSpPr>
      <cdr:spPr>
        <a:xfrm xmlns:a="http://schemas.openxmlformats.org/drawingml/2006/main">
          <a:off x="5040483" y="5089499"/>
          <a:ext cx="520883" cy="370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0.88195</cdr:x>
      <cdr:y>0.39743</cdr:y>
    </cdr:from>
    <cdr:to>
      <cdr:x>1</cdr:x>
      <cdr:y>0.45035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920658" y="2779303"/>
          <a:ext cx="658636" cy="3700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Σ.00.1&amp;2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0.90134</cdr:x>
      <cdr:y>0.77594</cdr:y>
    </cdr:from>
    <cdr:to>
      <cdr:x>0.9947</cdr:x>
      <cdr:y>0.82885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028830" y="5426353"/>
          <a:ext cx="520883" cy="370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5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0.90316</cdr:x>
      <cdr:y>0.79108</cdr:y>
    </cdr:from>
    <cdr:to>
      <cdr:x>0.99652</cdr:x>
      <cdr:y>0.84399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038997" y="5532224"/>
          <a:ext cx="520883" cy="370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3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4</a:t>
          </a:r>
        </a:p>
      </cdr:txBody>
    </cdr:sp>
  </cdr:relSizeAnchor>
  <cdr:relSizeAnchor xmlns:cdr="http://schemas.openxmlformats.org/drawingml/2006/chartDrawing">
    <cdr:from>
      <cdr:x>0.11641</cdr:x>
      <cdr:y>0.02352</cdr:y>
    </cdr:from>
    <cdr:to>
      <cdr:x>0.2346</cdr:x>
      <cdr:y>0.0588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28632" y="152381"/>
          <a:ext cx="638193" cy="2286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Σύνολο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0.90056</cdr:x>
      <cdr:y>0.81665</cdr:y>
    </cdr:from>
    <cdr:to>
      <cdr:x>0.99392</cdr:x>
      <cdr:y>0.86957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5024510" y="5711002"/>
          <a:ext cx="520883" cy="3700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0.88195</cdr:x>
      <cdr:y>0.39057</cdr:y>
    </cdr:from>
    <cdr:to>
      <cdr:x>1</cdr:x>
      <cdr:y>0.44349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920659" y="2731322"/>
          <a:ext cx="658636" cy="3700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Σ.00.1&amp;2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0.90481</cdr:x>
      <cdr:y>0.60331</cdr:y>
    </cdr:from>
    <cdr:to>
      <cdr:x>0.99817</cdr:x>
      <cdr:y>0.65622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048188" y="4219094"/>
          <a:ext cx="520883" cy="370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5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0.9002</cdr:x>
      <cdr:y>0.58853</cdr:y>
    </cdr:from>
    <cdr:to>
      <cdr:x>0.99356</cdr:x>
      <cdr:y>0.62269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022491" y="4115714"/>
          <a:ext cx="520883" cy="238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3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4</a:t>
          </a:r>
        </a:p>
      </cdr:txBody>
    </cdr:sp>
  </cdr:relSizeAnchor>
  <cdr:relSizeAnchor xmlns:cdr="http://schemas.openxmlformats.org/drawingml/2006/chartDrawing">
    <cdr:from>
      <cdr:x>0.11641</cdr:x>
      <cdr:y>0.02352</cdr:y>
    </cdr:from>
    <cdr:to>
      <cdr:x>0.2346</cdr:x>
      <cdr:y>0.0588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28632" y="152381"/>
          <a:ext cx="638193" cy="2286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Σύνολο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0.89861</cdr:x>
      <cdr:y>0.63683</cdr:y>
    </cdr:from>
    <cdr:to>
      <cdr:x>0.99197</cdr:x>
      <cdr:y>0.68975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5013588" y="4453524"/>
          <a:ext cx="520883" cy="3700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0.89092</cdr:x>
      <cdr:y>0.42141</cdr:y>
    </cdr:from>
    <cdr:to>
      <cdr:x>0.99926</cdr:x>
      <cdr:y>0.47433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930589" y="2866254"/>
          <a:ext cx="612847" cy="359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Σ.00.1&amp;2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0.90836</cdr:x>
      <cdr:y>0.81544</cdr:y>
    </cdr:from>
    <cdr:to>
      <cdr:x>0.99926</cdr:x>
      <cdr:y>0.86835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025901" y="5546336"/>
          <a:ext cx="517535" cy="359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5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0.90836</cdr:x>
      <cdr:y>0.87909</cdr:y>
    </cdr:from>
    <cdr:to>
      <cdr:x>0.99926</cdr:x>
      <cdr:y>0.91043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025901" y="5979255"/>
          <a:ext cx="517535" cy="213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3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4</a:t>
          </a:r>
        </a:p>
      </cdr:txBody>
    </cdr:sp>
  </cdr:relSizeAnchor>
  <cdr:relSizeAnchor xmlns:cdr="http://schemas.openxmlformats.org/drawingml/2006/chartDrawing">
    <cdr:from>
      <cdr:x>0.11641</cdr:x>
      <cdr:y>0.02352</cdr:y>
    </cdr:from>
    <cdr:to>
      <cdr:x>0.2346</cdr:x>
      <cdr:y>0.0588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28632" y="152381"/>
          <a:ext cx="638193" cy="2286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Άνδρες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0.91712</cdr:x>
      <cdr:y>0.71311</cdr:y>
    </cdr:from>
    <cdr:to>
      <cdr:x>0.99926</cdr:x>
      <cdr:y>0.7461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5074462" y="4850322"/>
          <a:ext cx="468974" cy="22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0.11425</cdr:x>
      <cdr:y>0.03078</cdr:y>
    </cdr:from>
    <cdr:to>
      <cdr:x>0.23191</cdr:x>
      <cdr:y>0.06553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15462" y="197827"/>
          <a:ext cx="633792" cy="2233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Άνδρες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0.88342</cdr:x>
      <cdr:y>0.44164</cdr:y>
    </cdr:from>
    <cdr:to>
      <cdr:x>0.99926</cdr:x>
      <cdr:y>0.49456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4904846" y="3003834"/>
          <a:ext cx="656519" cy="3599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Σ.00.1&amp;2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0.90836</cdr:x>
      <cdr:y>0.83621</cdr:y>
    </cdr:from>
    <cdr:to>
      <cdr:x>0.99926</cdr:x>
      <cdr:y>0.88912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5042156" y="5687566"/>
          <a:ext cx="519209" cy="359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5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0.90836</cdr:x>
      <cdr:y>0.89422</cdr:y>
    </cdr:from>
    <cdr:to>
      <cdr:x>0.99926</cdr:x>
      <cdr:y>0.92673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5042156" y="6082128"/>
          <a:ext cx="519209" cy="2178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3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4</a:t>
          </a:r>
        </a:p>
      </cdr:txBody>
    </cdr:sp>
  </cdr:relSizeAnchor>
  <cdr:relSizeAnchor xmlns:cdr="http://schemas.openxmlformats.org/drawingml/2006/chartDrawing">
    <cdr:from>
      <cdr:x>0.90836</cdr:x>
      <cdr:y>0.75324</cdr:y>
    </cdr:from>
    <cdr:to>
      <cdr:x>0.99926</cdr:x>
      <cdr:y>0.80616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5042156" y="5123275"/>
          <a:ext cx="519209" cy="359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0.11641</cdr:x>
      <cdr:y>0.02352</cdr:y>
    </cdr:from>
    <cdr:to>
      <cdr:x>0.2346</cdr:x>
      <cdr:y>0.0588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28632" y="152381"/>
          <a:ext cx="638193" cy="2286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Άνδρες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0.88195</cdr:x>
      <cdr:y>0.33129</cdr:y>
    </cdr:from>
    <cdr:to>
      <cdr:x>1</cdr:x>
      <cdr:y>0.38421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920659" y="2320467"/>
          <a:ext cx="658636" cy="370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Σ.00.1&amp;2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0.90664</cdr:x>
      <cdr:y>0.69806</cdr:y>
    </cdr:from>
    <cdr:to>
      <cdr:x>1</cdr:x>
      <cdr:y>0.75097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5058412" y="4889538"/>
          <a:ext cx="520883" cy="3706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5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0.90664</cdr:x>
      <cdr:y>0.7458</cdr:y>
    </cdr:from>
    <cdr:to>
      <cdr:x>1</cdr:x>
      <cdr:y>0.79871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5058412" y="5223931"/>
          <a:ext cx="520883" cy="370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3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4</a:t>
          </a:r>
        </a:p>
      </cdr:txBody>
    </cdr:sp>
  </cdr:relSizeAnchor>
  <cdr:relSizeAnchor xmlns:cdr="http://schemas.openxmlformats.org/drawingml/2006/chartDrawing">
    <cdr:from>
      <cdr:x>0.11641</cdr:x>
      <cdr:y>0.02352</cdr:y>
    </cdr:from>
    <cdr:to>
      <cdr:x>0.2346</cdr:x>
      <cdr:y>0.0588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628632" y="152381"/>
          <a:ext cx="638193" cy="2286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Άνδρες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0.90664</cdr:x>
      <cdr:y>0.62638</cdr:y>
    </cdr:from>
    <cdr:to>
      <cdr:x>1</cdr:x>
      <cdr:y>0.6793</cdr:y>
    </cdr:to>
    <cdr:sp macro="" textlink="">
      <cdr:nvSpPr>
        <cdr:cNvPr id="19" name="TextBox 1"/>
        <cdr:cNvSpPr txBox="1"/>
      </cdr:nvSpPr>
      <cdr:spPr>
        <a:xfrm xmlns:a="http://schemas.openxmlformats.org/drawingml/2006/main">
          <a:off x="5058412" y="4387409"/>
          <a:ext cx="520883" cy="370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0.88195</cdr:x>
      <cdr:y>0.34303</cdr:y>
    </cdr:from>
    <cdr:to>
      <cdr:x>1</cdr:x>
      <cdr:y>0.39595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920658" y="2398913"/>
          <a:ext cx="658636" cy="3700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Σ.00.1&amp;2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0.90664</cdr:x>
      <cdr:y>0.73851</cdr:y>
    </cdr:from>
    <cdr:to>
      <cdr:x>1</cdr:x>
      <cdr:y>0.79142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058411" y="5164545"/>
          <a:ext cx="520883" cy="370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5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0.90254</cdr:x>
      <cdr:y>0.71809</cdr:y>
    </cdr:from>
    <cdr:to>
      <cdr:x>0.9959</cdr:x>
      <cdr:y>0.74287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035523" y="5021738"/>
          <a:ext cx="520883" cy="173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3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4</a:t>
          </a:r>
        </a:p>
      </cdr:txBody>
    </cdr:sp>
  </cdr:relSizeAnchor>
  <cdr:relSizeAnchor xmlns:cdr="http://schemas.openxmlformats.org/drawingml/2006/chartDrawing">
    <cdr:from>
      <cdr:x>0.11641</cdr:x>
      <cdr:y>0.02352</cdr:y>
    </cdr:from>
    <cdr:to>
      <cdr:x>0.2346</cdr:x>
      <cdr:y>0.0588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28632" y="152381"/>
          <a:ext cx="638193" cy="2286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Άνδρες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0.90664</cdr:x>
      <cdr:y>0.7553</cdr:y>
    </cdr:from>
    <cdr:to>
      <cdr:x>1</cdr:x>
      <cdr:y>0.80822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5058411" y="5281997"/>
          <a:ext cx="520883" cy="3700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0.88195</cdr:x>
      <cdr:y>0.19181</cdr:y>
    </cdr:from>
    <cdr:to>
      <cdr:x>1</cdr:x>
      <cdr:y>0.24473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920659" y="1341357"/>
          <a:ext cx="658636" cy="3700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Σ.00.1&amp;2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0.90664</cdr:x>
      <cdr:y>0.63826</cdr:y>
    </cdr:from>
    <cdr:to>
      <cdr:x>1</cdr:x>
      <cdr:y>0.69117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058412" y="4463473"/>
          <a:ext cx="520883" cy="370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5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0.90664</cdr:x>
      <cdr:y>0.59398</cdr:y>
    </cdr:from>
    <cdr:to>
      <cdr:x>1</cdr:x>
      <cdr:y>0.64689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058412" y="4153834"/>
          <a:ext cx="520883" cy="370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3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4</a:t>
          </a:r>
        </a:p>
      </cdr:txBody>
    </cdr:sp>
  </cdr:relSizeAnchor>
  <cdr:relSizeAnchor xmlns:cdr="http://schemas.openxmlformats.org/drawingml/2006/chartDrawing">
    <cdr:from>
      <cdr:x>0.11641</cdr:x>
      <cdr:y>0.02352</cdr:y>
    </cdr:from>
    <cdr:to>
      <cdr:x>0.2346</cdr:x>
      <cdr:y>0.0588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28632" y="152381"/>
          <a:ext cx="638193" cy="2286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Άνδρες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0.90664</cdr:x>
      <cdr:y>0.69079</cdr:y>
    </cdr:from>
    <cdr:to>
      <cdr:x>1</cdr:x>
      <cdr:y>0.74371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5058412" y="4830844"/>
          <a:ext cx="520883" cy="3700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9525</xdr:rowOff>
    </xdr:from>
    <xdr:to>
      <xdr:col>19</xdr:col>
      <xdr:colOff>523875</xdr:colOff>
      <xdr:row>41</xdr:row>
      <xdr:rowOff>66675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25774</xdr:colOff>
      <xdr:row>2</xdr:row>
      <xdr:rowOff>38100</xdr:rowOff>
    </xdr:from>
    <xdr:to>
      <xdr:col>28</xdr:col>
      <xdr:colOff>545167</xdr:colOff>
      <xdr:row>41</xdr:row>
      <xdr:rowOff>95250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20731</xdr:colOff>
      <xdr:row>44</xdr:row>
      <xdr:rowOff>29695</xdr:rowOff>
    </xdr:from>
    <xdr:to>
      <xdr:col>19</xdr:col>
      <xdr:colOff>582706</xdr:colOff>
      <xdr:row>84</xdr:row>
      <xdr:rowOff>112058</xdr:rowOff>
    </xdr:to>
    <xdr:graphicFrame macro="">
      <xdr:nvGraphicFramePr>
        <xdr:cNvPr id="205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63874</xdr:colOff>
      <xdr:row>44</xdr:row>
      <xdr:rowOff>33057</xdr:rowOff>
    </xdr:from>
    <xdr:to>
      <xdr:col>29</xdr:col>
      <xdr:colOff>20731</xdr:colOff>
      <xdr:row>84</xdr:row>
      <xdr:rowOff>118782</xdr:rowOff>
    </xdr:to>
    <xdr:graphicFrame macro="">
      <xdr:nvGraphicFramePr>
        <xdr:cNvPr id="205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11205</xdr:colOff>
      <xdr:row>87</xdr:row>
      <xdr:rowOff>23532</xdr:rowOff>
    </xdr:from>
    <xdr:to>
      <xdr:col>19</xdr:col>
      <xdr:colOff>573180</xdr:colOff>
      <xdr:row>127</xdr:row>
      <xdr:rowOff>99732</xdr:rowOff>
    </xdr:to>
    <xdr:graphicFrame macro="">
      <xdr:nvGraphicFramePr>
        <xdr:cNvPr id="205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0.88342</cdr:x>
      <cdr:y>0.07241</cdr:y>
    </cdr:from>
    <cdr:to>
      <cdr:x>0.99926</cdr:x>
      <cdr:y>0.12533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889033" y="492500"/>
          <a:ext cx="654403" cy="3599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Σ.00.1&amp;2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0.90836</cdr:x>
      <cdr:y>0.3455</cdr:y>
    </cdr:from>
    <cdr:to>
      <cdr:x>0.99926</cdr:x>
      <cdr:y>0.39841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025901" y="2349950"/>
          <a:ext cx="517535" cy="359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5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0.90836</cdr:x>
      <cdr:y>0.37589</cdr:y>
    </cdr:from>
    <cdr:to>
      <cdr:x>0.99926</cdr:x>
      <cdr:y>0.4288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025901" y="2556646"/>
          <a:ext cx="517535" cy="359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3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4</a:t>
          </a:r>
        </a:p>
      </cdr:txBody>
    </cdr:sp>
  </cdr:relSizeAnchor>
  <cdr:relSizeAnchor xmlns:cdr="http://schemas.openxmlformats.org/drawingml/2006/chartDrawing">
    <cdr:from>
      <cdr:x>0.11641</cdr:x>
      <cdr:y>0.02352</cdr:y>
    </cdr:from>
    <cdr:to>
      <cdr:x>0.2346</cdr:x>
      <cdr:y>0.0588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28632" y="152381"/>
          <a:ext cx="638193" cy="2286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Γυναίκες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0.90836</cdr:x>
      <cdr:y>0.28961</cdr:y>
    </cdr:from>
    <cdr:to>
      <cdr:x>0.99926</cdr:x>
      <cdr:y>0.34253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5025901" y="1969805"/>
          <a:ext cx="517535" cy="359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0.11425</cdr:x>
      <cdr:y>0.03078</cdr:y>
    </cdr:from>
    <cdr:to>
      <cdr:x>0.23191</cdr:x>
      <cdr:y>0.06553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15462" y="197827"/>
          <a:ext cx="633792" cy="2233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Γυναίκες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0.88342</cdr:x>
      <cdr:y>0.05825</cdr:y>
    </cdr:from>
    <cdr:to>
      <cdr:x>0.99926</cdr:x>
      <cdr:y>0.11117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4904846" y="396175"/>
          <a:ext cx="656519" cy="359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Σ.00.1&amp;2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0.90836</cdr:x>
      <cdr:y>0.31876</cdr:y>
    </cdr:from>
    <cdr:to>
      <cdr:x>0.99926</cdr:x>
      <cdr:y>0.37167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5042156" y="2168089"/>
          <a:ext cx="519209" cy="359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5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0.90836</cdr:x>
      <cdr:y>0.3562</cdr:y>
    </cdr:from>
    <cdr:to>
      <cdr:x>0.99926</cdr:x>
      <cdr:y>0.40911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5042156" y="2422751"/>
          <a:ext cx="519209" cy="359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3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4</a:t>
          </a:r>
        </a:p>
      </cdr:txBody>
    </cdr:sp>
  </cdr:relSizeAnchor>
  <cdr:relSizeAnchor xmlns:cdr="http://schemas.openxmlformats.org/drawingml/2006/chartDrawing">
    <cdr:from>
      <cdr:x>0.90836</cdr:x>
      <cdr:y>0.28139</cdr:y>
    </cdr:from>
    <cdr:to>
      <cdr:x>0.99926</cdr:x>
      <cdr:y>0.33431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5042156" y="1913912"/>
          <a:ext cx="519209" cy="359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TZ/MELETES_ERGASTHRIO/5108_MELETH/GIA_KEIMENO/PROVOLES_EKTHESH_MEROS_B/PARADOTEA/MORTALITY/MORTALITY%20_ANNEX_GRAF%20TOTAL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l_Males"/>
      <sheetName val="Tbl_Females"/>
      <sheetName val="Tbl_Total"/>
      <sheetName val="Graf_Total1"/>
    </sheetNames>
    <sheetDataSet>
      <sheetData sheetId="0" refreshError="1"/>
      <sheetData sheetId="1" refreshError="1"/>
      <sheetData sheetId="2" refreshError="1"/>
      <sheetData sheetId="3">
        <row r="3">
          <cell r="C3" t="str">
            <v>2015-19</v>
          </cell>
          <cell r="D3" t="str">
            <v>2020-24</v>
          </cell>
          <cell r="E3" t="str">
            <v>2025-29</v>
          </cell>
          <cell r="F3" t="str">
            <v>2030-34</v>
          </cell>
          <cell r="G3" t="str">
            <v>2035-39</v>
          </cell>
          <cell r="H3" t="str">
            <v>2040-44</v>
          </cell>
          <cell r="I3" t="str">
            <v>2045-49</v>
          </cell>
        </row>
        <row r="6">
          <cell r="B6" t="str">
            <v>Σ0.e0</v>
          </cell>
        </row>
        <row r="7">
          <cell r="B7" t="str">
            <v>Σ0.e15</v>
          </cell>
        </row>
        <row r="8">
          <cell r="B8" t="str">
            <v>Σ0.e45</v>
          </cell>
        </row>
        <row r="9">
          <cell r="B9" t="str">
            <v>Σ0.e65</v>
          </cell>
        </row>
        <row r="10">
          <cell r="B10" t="str">
            <v>Σ0.e85</v>
          </cell>
        </row>
        <row r="14">
          <cell r="B14" t="str">
            <v>Σ0.e0</v>
          </cell>
          <cell r="C14">
            <v>80.936841681942411</v>
          </cell>
          <cell r="D14">
            <v>80.936841681942411</v>
          </cell>
          <cell r="E14">
            <v>80.936841681942411</v>
          </cell>
          <cell r="F14">
            <v>80.936841681942411</v>
          </cell>
          <cell r="G14">
            <v>80.936841681942411</v>
          </cell>
          <cell r="H14">
            <v>80.936841681942411</v>
          </cell>
          <cell r="I14">
            <v>80.936841681942411</v>
          </cell>
        </row>
        <row r="15">
          <cell r="B15" t="str">
            <v>Σ0.e15</v>
          </cell>
          <cell r="C15">
            <v>66.350770450316872</v>
          </cell>
          <cell r="D15">
            <v>66.350770450316872</v>
          </cell>
          <cell r="E15">
            <v>66.350770450316872</v>
          </cell>
          <cell r="F15">
            <v>66.350770450316872</v>
          </cell>
          <cell r="G15">
            <v>66.350770450316872</v>
          </cell>
          <cell r="H15">
            <v>66.350770450316872</v>
          </cell>
          <cell r="I15">
            <v>66.350770450316872</v>
          </cell>
        </row>
        <row r="16">
          <cell r="B16" t="str">
            <v>Σ0.e45</v>
          </cell>
          <cell r="C16">
            <v>37.248614302707395</v>
          </cell>
          <cell r="D16">
            <v>37.248614302707395</v>
          </cell>
          <cell r="E16">
            <v>37.248614302707395</v>
          </cell>
          <cell r="F16">
            <v>37.248614302707395</v>
          </cell>
          <cell r="G16">
            <v>37.248614302707395</v>
          </cell>
          <cell r="H16">
            <v>37.248614302707395</v>
          </cell>
          <cell r="I16">
            <v>37.248614302707395</v>
          </cell>
        </row>
        <row r="17">
          <cell r="B17" t="str">
            <v>Σ0.e65</v>
          </cell>
          <cell r="C17">
            <v>19.739604085388418</v>
          </cell>
          <cell r="D17">
            <v>19.739604085388418</v>
          </cell>
          <cell r="E17">
            <v>19.739604085388418</v>
          </cell>
          <cell r="F17">
            <v>19.739604085388418</v>
          </cell>
          <cell r="G17">
            <v>19.739604085388418</v>
          </cell>
          <cell r="H17">
            <v>19.739604085388418</v>
          </cell>
          <cell r="I17">
            <v>19.739604085388418</v>
          </cell>
        </row>
        <row r="18">
          <cell r="B18" t="str">
            <v>Σ0.e85</v>
          </cell>
          <cell r="C18">
            <v>5.901331988253693</v>
          </cell>
          <cell r="D18">
            <v>5.901331988253693</v>
          </cell>
          <cell r="E18">
            <v>5.901331988253693</v>
          </cell>
          <cell r="F18">
            <v>5.901331988253693</v>
          </cell>
          <cell r="G18">
            <v>5.901331988253693</v>
          </cell>
          <cell r="H18">
            <v>5.901331988253693</v>
          </cell>
          <cell r="I18">
            <v>5.901331988253693</v>
          </cell>
        </row>
        <row r="22">
          <cell r="B22" t="str">
            <v>Σ00.e0</v>
          </cell>
          <cell r="C22">
            <v>81.226782649234806</v>
          </cell>
          <cell r="D22">
            <v>81.739297469785669</v>
          </cell>
          <cell r="E22">
            <v>82.221594982344641</v>
          </cell>
          <cell r="F22">
            <v>82.635715606585762</v>
          </cell>
          <cell r="G22">
            <v>83.048287353904371</v>
          </cell>
          <cell r="H22">
            <v>83.470326746360413</v>
          </cell>
          <cell r="I22">
            <v>83.856488606650899</v>
          </cell>
        </row>
        <row r="23">
          <cell r="B23" t="str">
            <v>Σ00.e15</v>
          </cell>
          <cell r="C23">
            <v>66.617629353072601</v>
          </cell>
          <cell r="D23">
            <v>67.087598325686812</v>
          </cell>
          <cell r="E23">
            <v>67.548905805714185</v>
          </cell>
          <cell r="F23">
            <v>67.941508412586956</v>
          </cell>
          <cell r="G23">
            <v>68.340726088020205</v>
          </cell>
          <cell r="H23">
            <v>68.752198181882719</v>
          </cell>
          <cell r="I23">
            <v>69.13200301689875</v>
          </cell>
        </row>
        <row r="24">
          <cell r="B24" t="str">
            <v>Σ00.e45</v>
          </cell>
          <cell r="C24">
            <v>37.481718679094996</v>
          </cell>
          <cell r="D24">
            <v>37.967492536061684</v>
          </cell>
          <cell r="E24">
            <v>38.427458474963444</v>
          </cell>
          <cell r="F24">
            <v>38.837235100359337</v>
          </cell>
          <cell r="G24">
            <v>39.237898699425486</v>
          </cell>
          <cell r="H24">
            <v>39.650853564778828</v>
          </cell>
          <cell r="I24">
            <v>40.026244528217674</v>
          </cell>
        </row>
        <row r="25">
          <cell r="B25" t="str">
            <v>Σ00.e65</v>
          </cell>
          <cell r="C25">
            <v>19.939609899026081</v>
          </cell>
          <cell r="D25">
            <v>20.383119541063994</v>
          </cell>
          <cell r="E25">
            <v>20.774741873261661</v>
          </cell>
          <cell r="F25">
            <v>21.158132970544202</v>
          </cell>
          <cell r="G25">
            <v>21.551314070165141</v>
          </cell>
          <cell r="H25">
            <v>21.95759552237384</v>
          </cell>
          <cell r="I25">
            <v>22.313833379123164</v>
          </cell>
        </row>
        <row r="26">
          <cell r="B26" t="str">
            <v>Σ00.e85</v>
          </cell>
          <cell r="C26">
            <v>6.0478746473386558</v>
          </cell>
          <cell r="D26">
            <v>6.3274621707146457</v>
          </cell>
          <cell r="E26">
            <v>6.4772001130502392</v>
          </cell>
          <cell r="F26">
            <v>6.7001746778355011</v>
          </cell>
          <cell r="G26">
            <v>6.9281197499105742</v>
          </cell>
          <cell r="H26">
            <v>7.1694616723313738</v>
          </cell>
          <cell r="I26">
            <v>7.3778439172748236</v>
          </cell>
        </row>
        <row r="30">
          <cell r="B30" t="str">
            <v>Σ1.e0</v>
          </cell>
          <cell r="C30">
            <v>81.226782649234806</v>
          </cell>
          <cell r="D30">
            <v>81.739297469785669</v>
          </cell>
          <cell r="E30">
            <v>82.221594982344641</v>
          </cell>
          <cell r="F30">
            <v>82.635715606585762</v>
          </cell>
          <cell r="G30">
            <v>83.048287353904371</v>
          </cell>
          <cell r="H30">
            <v>83.470326746360413</v>
          </cell>
          <cell r="I30">
            <v>83.856488606650899</v>
          </cell>
        </row>
        <row r="31">
          <cell r="B31" t="str">
            <v>Σ1.e15</v>
          </cell>
          <cell r="C31">
            <v>66.617629353072601</v>
          </cell>
          <cell r="D31">
            <v>67.087598325686812</v>
          </cell>
          <cell r="E31">
            <v>67.548905805714185</v>
          </cell>
          <cell r="F31">
            <v>67.941508412586956</v>
          </cell>
          <cell r="G31">
            <v>68.340726088020205</v>
          </cell>
          <cell r="H31">
            <v>68.752198181882719</v>
          </cell>
          <cell r="I31">
            <v>69.13200301689875</v>
          </cell>
        </row>
        <row r="32">
          <cell r="B32" t="str">
            <v>Σ1.e45</v>
          </cell>
          <cell r="C32">
            <v>37.481718679094996</v>
          </cell>
          <cell r="D32">
            <v>37.967492536061684</v>
          </cell>
          <cell r="E32">
            <v>38.427458474963444</v>
          </cell>
          <cell r="F32">
            <v>38.837235100359337</v>
          </cell>
          <cell r="G32">
            <v>39.237898699425486</v>
          </cell>
          <cell r="H32">
            <v>39.650853564778828</v>
          </cell>
          <cell r="I32">
            <v>40.026244528217674</v>
          </cell>
        </row>
        <row r="33">
          <cell r="B33" t="str">
            <v>Σ1.e65</v>
          </cell>
          <cell r="C33">
            <v>19.939609899026081</v>
          </cell>
          <cell r="D33">
            <v>20.383119541063994</v>
          </cell>
          <cell r="E33">
            <v>20.774741873261661</v>
          </cell>
          <cell r="F33">
            <v>21.158132970544202</v>
          </cell>
          <cell r="G33">
            <v>21.551314070165141</v>
          </cell>
          <cell r="H33">
            <v>21.95759552237384</v>
          </cell>
          <cell r="I33">
            <v>22.313833379123164</v>
          </cell>
        </row>
        <row r="34">
          <cell r="B34" t="str">
            <v>Σ1.e85</v>
          </cell>
          <cell r="C34">
            <v>6.0478746473386558</v>
          </cell>
          <cell r="D34">
            <v>6.3274621707146457</v>
          </cell>
          <cell r="E34">
            <v>6.4772001130502392</v>
          </cell>
          <cell r="F34">
            <v>6.7001746778355011</v>
          </cell>
          <cell r="G34">
            <v>6.9281197499105742</v>
          </cell>
          <cell r="H34">
            <v>7.1694616723313738</v>
          </cell>
          <cell r="I34">
            <v>7.3778439172748236</v>
          </cell>
        </row>
        <row r="38">
          <cell r="B38" t="str">
            <v>Σ2.e0</v>
          </cell>
          <cell r="C38">
            <v>81.226782649234806</v>
          </cell>
          <cell r="D38">
            <v>81.739297469785669</v>
          </cell>
          <cell r="E38">
            <v>82.221594982344641</v>
          </cell>
          <cell r="F38">
            <v>82.635715606585762</v>
          </cell>
          <cell r="G38">
            <v>83.048287353904371</v>
          </cell>
          <cell r="H38">
            <v>83.470326746360413</v>
          </cell>
          <cell r="I38">
            <v>83.856488606650899</v>
          </cell>
        </row>
        <row r="39">
          <cell r="B39" t="str">
            <v>Σ2.e15</v>
          </cell>
          <cell r="C39">
            <v>66.617629353072601</v>
          </cell>
          <cell r="D39">
            <v>67.087598325686812</v>
          </cell>
          <cell r="E39">
            <v>67.548905805714185</v>
          </cell>
          <cell r="F39">
            <v>67.941508412586956</v>
          </cell>
          <cell r="G39">
            <v>68.340726088020205</v>
          </cell>
          <cell r="H39">
            <v>68.752198181882719</v>
          </cell>
          <cell r="I39">
            <v>69.13200301689875</v>
          </cell>
        </row>
        <row r="40">
          <cell r="B40" t="str">
            <v>Σ2.e45</v>
          </cell>
          <cell r="C40">
            <v>37.481718679094996</v>
          </cell>
          <cell r="D40">
            <v>37.967492536061684</v>
          </cell>
          <cell r="E40">
            <v>38.427458474963444</v>
          </cell>
          <cell r="F40">
            <v>38.837235100359337</v>
          </cell>
          <cell r="G40">
            <v>39.237898699425486</v>
          </cell>
          <cell r="H40">
            <v>39.650853564778828</v>
          </cell>
          <cell r="I40">
            <v>40.026244528217674</v>
          </cell>
        </row>
        <row r="41">
          <cell r="B41" t="str">
            <v>Σ2.e65</v>
          </cell>
          <cell r="C41">
            <v>19.939609899026081</v>
          </cell>
          <cell r="D41">
            <v>20.383119541063994</v>
          </cell>
          <cell r="E41">
            <v>20.774741873261661</v>
          </cell>
          <cell r="F41">
            <v>21.158132970544202</v>
          </cell>
          <cell r="G41">
            <v>21.551314070165141</v>
          </cell>
          <cell r="H41">
            <v>21.95759552237384</v>
          </cell>
          <cell r="I41">
            <v>22.313833379123164</v>
          </cell>
        </row>
        <row r="42">
          <cell r="B42" t="str">
            <v>Σ2.e85</v>
          </cell>
          <cell r="C42">
            <v>6.0478746473386558</v>
          </cell>
          <cell r="D42">
            <v>6.3274621707146457</v>
          </cell>
          <cell r="E42">
            <v>6.4772001130502392</v>
          </cell>
          <cell r="F42">
            <v>6.7001746778355011</v>
          </cell>
          <cell r="G42">
            <v>6.9281197499105742</v>
          </cell>
          <cell r="H42">
            <v>7.1694616723313738</v>
          </cell>
          <cell r="I42">
            <v>7.3778439172748236</v>
          </cell>
        </row>
        <row r="46">
          <cell r="B46" t="str">
            <v>Σ3.e0</v>
          </cell>
          <cell r="C46">
            <v>80.588460621602536</v>
          </cell>
          <cell r="D46">
            <v>80.289047958291121</v>
          </cell>
          <cell r="E46">
            <v>80.041524347043122</v>
          </cell>
          <cell r="F46">
            <v>79.885972973738319</v>
          </cell>
          <cell r="G46">
            <v>79.755044846030046</v>
          </cell>
          <cell r="H46">
            <v>79.607658688897331</v>
          </cell>
          <cell r="I46">
            <v>79.450003669242506</v>
          </cell>
        </row>
        <row r="47">
          <cell r="B47" t="str">
            <v>Σ3.e15</v>
          </cell>
          <cell r="C47">
            <v>66.185428505428106</v>
          </cell>
          <cell r="D47">
            <v>66.041766537127913</v>
          </cell>
          <cell r="E47">
            <v>65.841654860443086</v>
          </cell>
          <cell r="F47">
            <v>65.67903152837826</v>
          </cell>
          <cell r="G47">
            <v>65.542169995542537</v>
          </cell>
          <cell r="H47">
            <v>65.387487773257035</v>
          </cell>
          <cell r="I47">
            <v>65.230151011019771</v>
          </cell>
        </row>
        <row r="48">
          <cell r="B48" t="str">
            <v>Σ3.e45</v>
          </cell>
          <cell r="C48">
            <v>37.182762125306979</v>
          </cell>
          <cell r="D48">
            <v>37.177732902657112</v>
          </cell>
          <cell r="E48">
            <v>37.022747415909713</v>
          </cell>
          <cell r="F48">
            <v>36.867744089079977</v>
          </cell>
          <cell r="G48">
            <v>36.747558397004603</v>
          </cell>
          <cell r="H48">
            <v>36.626689904367126</v>
          </cell>
          <cell r="I48">
            <v>36.468162941878397</v>
          </cell>
        </row>
        <row r="49">
          <cell r="B49" t="str">
            <v>Σ3.e65</v>
          </cell>
          <cell r="C49">
            <v>19.781899714879273</v>
          </cell>
          <cell r="D49">
            <v>19.824003708940737</v>
          </cell>
          <cell r="E49">
            <v>19.862358323784026</v>
          </cell>
          <cell r="F49">
            <v>19.842156571840281</v>
          </cell>
          <cell r="G49">
            <v>19.841405759701367</v>
          </cell>
          <cell r="H49">
            <v>19.847572395500695</v>
          </cell>
          <cell r="I49">
            <v>19.842091232224114</v>
          </cell>
        </row>
        <row r="50">
          <cell r="B50" t="str">
            <v>Σ3.e85</v>
          </cell>
          <cell r="C50">
            <v>5.9360605238125963</v>
          </cell>
          <cell r="D50">
            <v>5.9839270380101599</v>
          </cell>
          <cell r="E50">
            <v>6.0896678581897579</v>
          </cell>
          <cell r="F50">
            <v>6.0426848348946773</v>
          </cell>
          <cell r="G50">
            <v>6.0475743929563324</v>
          </cell>
          <cell r="H50">
            <v>6.0700550799424775</v>
          </cell>
          <cell r="I50">
            <v>6.0709175779268669</v>
          </cell>
        </row>
        <row r="54">
          <cell r="B54" t="str">
            <v>Σ4.e0</v>
          </cell>
          <cell r="C54">
            <v>80.588460621602536</v>
          </cell>
          <cell r="D54">
            <v>80.289047958291121</v>
          </cell>
          <cell r="E54">
            <v>80.041524347043122</v>
          </cell>
          <cell r="F54">
            <v>79.885972973738319</v>
          </cell>
          <cell r="G54">
            <v>79.755044846030046</v>
          </cell>
          <cell r="H54">
            <v>79.607658688897331</v>
          </cell>
          <cell r="I54">
            <v>79.450003669242506</v>
          </cell>
        </row>
        <row r="55">
          <cell r="B55" t="str">
            <v>Σ4.e15</v>
          </cell>
          <cell r="C55">
            <v>66.185428505428106</v>
          </cell>
          <cell r="D55">
            <v>66.041766537127913</v>
          </cell>
          <cell r="E55">
            <v>65.841654860443086</v>
          </cell>
          <cell r="F55">
            <v>65.67903152837826</v>
          </cell>
          <cell r="G55">
            <v>65.542169995542537</v>
          </cell>
          <cell r="H55">
            <v>65.387487773257035</v>
          </cell>
          <cell r="I55">
            <v>65.230151011019771</v>
          </cell>
        </row>
        <row r="56">
          <cell r="B56" t="str">
            <v>Σ4.e45</v>
          </cell>
          <cell r="C56">
            <v>37.182762125306979</v>
          </cell>
          <cell r="D56">
            <v>37.177732902657112</v>
          </cell>
          <cell r="E56">
            <v>37.022747415909713</v>
          </cell>
          <cell r="F56">
            <v>36.867744089079977</v>
          </cell>
          <cell r="G56">
            <v>36.747558397004603</v>
          </cell>
          <cell r="H56">
            <v>36.626689904367126</v>
          </cell>
          <cell r="I56">
            <v>36.468162941878397</v>
          </cell>
        </row>
        <row r="57">
          <cell r="B57" t="str">
            <v>Σ4.e65</v>
          </cell>
          <cell r="C57">
            <v>19.781899714879273</v>
          </cell>
          <cell r="D57">
            <v>19.824003708940737</v>
          </cell>
          <cell r="E57">
            <v>19.862358323784026</v>
          </cell>
          <cell r="F57">
            <v>19.842156571840281</v>
          </cell>
          <cell r="G57">
            <v>19.841405759701367</v>
          </cell>
          <cell r="H57">
            <v>19.847572395500695</v>
          </cell>
          <cell r="I57">
            <v>19.842091232224114</v>
          </cell>
        </row>
        <row r="58">
          <cell r="B58" t="str">
            <v>Σ4.e85</v>
          </cell>
          <cell r="C58">
            <v>5.9360605238125963</v>
          </cell>
          <cell r="D58">
            <v>5.9839270380101599</v>
          </cell>
          <cell r="E58">
            <v>6.0896678581897579</v>
          </cell>
          <cell r="F58">
            <v>6.0426848348946773</v>
          </cell>
          <cell r="G58">
            <v>6.0475743929563324</v>
          </cell>
          <cell r="H58">
            <v>6.0700550799424775</v>
          </cell>
          <cell r="I58">
            <v>6.0709175779268669</v>
          </cell>
        </row>
        <row r="62">
          <cell r="B62" t="str">
            <v>Σ5.e0</v>
          </cell>
          <cell r="C62">
            <v>80.946572220326061</v>
          </cell>
          <cell r="D62">
            <v>80.778996756224956</v>
          </cell>
          <cell r="E62">
            <v>80.504191562789259</v>
          </cell>
          <cell r="F62">
            <v>80.386622219590066</v>
          </cell>
          <cell r="G62">
            <v>80.21021153133114</v>
          </cell>
          <cell r="H62">
            <v>80.145989752996144</v>
          </cell>
          <cell r="I62">
            <v>80.095709980671842</v>
          </cell>
        </row>
        <row r="63">
          <cell r="B63" t="str">
            <v>Σ5.e15</v>
          </cell>
          <cell r="C63">
            <v>66.395056581169001</v>
          </cell>
          <cell r="D63">
            <v>66.3750563981542</v>
          </cell>
          <cell r="E63">
            <v>66.209565152964203</v>
          </cell>
          <cell r="F63">
            <v>66.076445113578146</v>
          </cell>
          <cell r="G63">
            <v>65.890928035882084</v>
          </cell>
          <cell r="H63">
            <v>65.814574738266685</v>
          </cell>
          <cell r="I63">
            <v>65.748915777214719</v>
          </cell>
        </row>
        <row r="64">
          <cell r="B64" t="str">
            <v>Σ5.e45</v>
          </cell>
          <cell r="C64">
            <v>37.268638448922445</v>
          </cell>
          <cell r="D64">
            <v>37.261308048473239</v>
          </cell>
          <cell r="E64">
            <v>37.125024256763197</v>
          </cell>
          <cell r="F64">
            <v>37.009603196775302</v>
          </cell>
          <cell r="G64">
            <v>36.84414280629138</v>
          </cell>
          <cell r="H64">
            <v>36.792204210455829</v>
          </cell>
          <cell r="I64">
            <v>36.711941234587691</v>
          </cell>
        </row>
        <row r="65">
          <cell r="B65" t="str">
            <v>Σ5.e65</v>
          </cell>
          <cell r="C65">
            <v>19.790884998494406</v>
          </cell>
          <cell r="D65">
            <v>19.824874577580548</v>
          </cell>
          <cell r="E65">
            <v>19.835907556494401</v>
          </cell>
          <cell r="F65">
            <v>19.841442672765385</v>
          </cell>
          <cell r="G65">
            <v>19.837272139574221</v>
          </cell>
          <cell r="H65">
            <v>19.849708696410502</v>
          </cell>
          <cell r="I65">
            <v>19.841070765288443</v>
          </cell>
        </row>
        <row r="66">
          <cell r="B66" t="str">
            <v>Σ5.e85</v>
          </cell>
          <cell r="C66">
            <v>5.9338213422900559</v>
          </cell>
          <cell r="D66">
            <v>5.9714386847495184</v>
          </cell>
          <cell r="E66">
            <v>6.0461199437884368</v>
          </cell>
          <cell r="F66">
            <v>6.0426971605915689</v>
          </cell>
          <cell r="G66">
            <v>6.0432106982441907</v>
          </cell>
          <cell r="H66">
            <v>6.0651412359216454</v>
          </cell>
          <cell r="I66">
            <v>6.0586360780426531</v>
          </cell>
        </row>
        <row r="70">
          <cell r="B70" t="str">
            <v>Σ6.e0</v>
          </cell>
          <cell r="C70">
            <v>80.946572220326061</v>
          </cell>
          <cell r="D70">
            <v>80.778996756224956</v>
          </cell>
          <cell r="E70">
            <v>80.504191562789259</v>
          </cell>
          <cell r="F70">
            <v>80.386622219590066</v>
          </cell>
          <cell r="G70">
            <v>80.21021153133114</v>
          </cell>
          <cell r="H70">
            <v>80.145989752996144</v>
          </cell>
          <cell r="I70">
            <v>80.095709980671842</v>
          </cell>
        </row>
        <row r="71">
          <cell r="B71" t="str">
            <v>Σ6.e15</v>
          </cell>
          <cell r="C71">
            <v>66.395056581169001</v>
          </cell>
          <cell r="D71">
            <v>66.3750563981542</v>
          </cell>
          <cell r="E71">
            <v>66.209565152964203</v>
          </cell>
          <cell r="F71">
            <v>66.076445113578146</v>
          </cell>
          <cell r="G71">
            <v>65.890928035882084</v>
          </cell>
          <cell r="H71">
            <v>65.814574738266685</v>
          </cell>
          <cell r="I71">
            <v>65.748915777214719</v>
          </cell>
        </row>
        <row r="72">
          <cell r="B72" t="str">
            <v>Σ6.e45</v>
          </cell>
          <cell r="C72">
            <v>37.268638448922445</v>
          </cell>
          <cell r="D72">
            <v>37.261308048473239</v>
          </cell>
          <cell r="E72">
            <v>37.125024256763197</v>
          </cell>
          <cell r="F72">
            <v>37.009603196775302</v>
          </cell>
          <cell r="G72">
            <v>36.84414280629138</v>
          </cell>
          <cell r="H72">
            <v>36.792204210455829</v>
          </cell>
          <cell r="I72">
            <v>36.711941234587691</v>
          </cell>
        </row>
        <row r="73">
          <cell r="B73" t="str">
            <v>Σ6.e65</v>
          </cell>
          <cell r="C73">
            <v>19.790884998494406</v>
          </cell>
          <cell r="D73">
            <v>19.824874577580548</v>
          </cell>
          <cell r="E73">
            <v>19.835907556494401</v>
          </cell>
          <cell r="F73">
            <v>19.841442672765385</v>
          </cell>
          <cell r="G73">
            <v>19.837272139574221</v>
          </cell>
          <cell r="H73">
            <v>19.849708696410502</v>
          </cell>
          <cell r="I73">
            <v>19.841070765288443</v>
          </cell>
        </row>
        <row r="74">
          <cell r="B74" t="str">
            <v>Σ6.e85</v>
          </cell>
          <cell r="C74">
            <v>5.9338213422900559</v>
          </cell>
          <cell r="D74">
            <v>5.9714386847495184</v>
          </cell>
          <cell r="E74">
            <v>6.0461199437884368</v>
          </cell>
          <cell r="F74">
            <v>6.0426971605915689</v>
          </cell>
          <cell r="G74">
            <v>6.0432106982441907</v>
          </cell>
          <cell r="H74">
            <v>6.0651412359216454</v>
          </cell>
          <cell r="I74">
            <v>6.0586360780426531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H112"/>
  <sheetViews>
    <sheetView zoomScaleNormal="100" workbookViewId="0">
      <selection activeCell="Y64" sqref="Y64:AG107"/>
    </sheetView>
  </sheetViews>
  <sheetFormatPr defaultRowHeight="12.75" x14ac:dyDescent="0.2"/>
  <cols>
    <col min="1" max="1" width="9.140625" style="17"/>
    <col min="2" max="2" width="15" style="17" customWidth="1"/>
    <col min="3" max="22" width="7.5703125" style="17" bestFit="1" customWidth="1"/>
    <col min="23" max="24" width="9.140625" style="17"/>
    <col min="25" max="25" width="29.85546875" style="17" customWidth="1"/>
    <col min="26" max="26" width="9.140625" style="17"/>
    <col min="27" max="27" width="9.7109375" style="17" customWidth="1"/>
    <col min="28" max="16384" width="9.140625" style="17"/>
  </cols>
  <sheetData>
    <row r="2" spans="2:33" ht="13.5" thickBot="1" x14ac:dyDescent="0.25">
      <c r="B2" s="1" t="s">
        <v>89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Y2" s="1" t="s">
        <v>90</v>
      </c>
    </row>
    <row r="3" spans="2:33" ht="15.75" thickBot="1" x14ac:dyDescent="0.3">
      <c r="B3" s="2"/>
      <c r="C3" s="56" t="s">
        <v>0</v>
      </c>
      <c r="D3" s="56" t="s">
        <v>1</v>
      </c>
      <c r="E3" s="56" t="s">
        <v>2</v>
      </c>
      <c r="F3" s="56" t="s">
        <v>3</v>
      </c>
      <c r="G3" s="56" t="s">
        <v>4</v>
      </c>
      <c r="H3" s="56" t="s">
        <v>5</v>
      </c>
      <c r="I3" s="56" t="s">
        <v>6</v>
      </c>
      <c r="J3" s="56" t="s">
        <v>7</v>
      </c>
      <c r="K3" s="56" t="s">
        <v>8</v>
      </c>
      <c r="L3" s="56" t="s">
        <v>9</v>
      </c>
      <c r="M3" s="56" t="s">
        <v>10</v>
      </c>
      <c r="N3" s="56" t="s">
        <v>11</v>
      </c>
      <c r="O3" s="57" t="s">
        <v>12</v>
      </c>
      <c r="P3" s="58" t="s">
        <v>13</v>
      </c>
      <c r="Q3" s="56" t="s">
        <v>14</v>
      </c>
      <c r="R3" s="56" t="s">
        <v>15</v>
      </c>
      <c r="S3" s="56" t="s">
        <v>16</v>
      </c>
      <c r="T3" s="56" t="s">
        <v>17</v>
      </c>
      <c r="U3" s="56" t="s">
        <v>18</v>
      </c>
      <c r="V3" s="59" t="s">
        <v>19</v>
      </c>
      <c r="Y3" s="95" t="s">
        <v>88</v>
      </c>
      <c r="Z3" s="139"/>
      <c r="AA3" s="140"/>
      <c r="AB3" s="140"/>
      <c r="AC3" s="140"/>
      <c r="AD3" s="140"/>
      <c r="AE3" s="140"/>
      <c r="AF3" s="140"/>
      <c r="AG3" s="141"/>
    </row>
    <row r="4" spans="2:33" ht="14.25" thickBot="1" x14ac:dyDescent="0.3">
      <c r="B4" s="25" t="s">
        <v>20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45"/>
      <c r="P4" s="51"/>
      <c r="Q4" s="26"/>
      <c r="R4" s="26"/>
      <c r="S4" s="26"/>
      <c r="T4" s="26"/>
      <c r="U4" s="26"/>
      <c r="V4" s="27"/>
      <c r="Y4" s="105" t="s">
        <v>26</v>
      </c>
      <c r="Z4" s="106"/>
      <c r="AA4" s="70"/>
      <c r="AB4" s="70"/>
      <c r="AC4" s="102">
        <v>288.74299999999999</v>
      </c>
      <c r="AD4" s="70"/>
      <c r="AE4" s="70"/>
      <c r="AF4" s="70"/>
      <c r="AG4" s="71"/>
    </row>
    <row r="5" spans="2:33" ht="13.5" x14ac:dyDescent="0.25">
      <c r="B5" s="5" t="s">
        <v>26</v>
      </c>
      <c r="C5" s="6"/>
      <c r="D5" s="7">
        <v>149.46900038681466</v>
      </c>
      <c r="E5" s="7">
        <v>167.21</v>
      </c>
      <c r="F5" s="7">
        <v>180.249</v>
      </c>
      <c r="G5" s="7">
        <v>194.44300000000001</v>
      </c>
      <c r="H5" s="7">
        <v>211.607</v>
      </c>
      <c r="I5" s="7">
        <v>227.577</v>
      </c>
      <c r="J5" s="7">
        <v>242.73400000000001</v>
      </c>
      <c r="K5" s="7">
        <v>253.13800000000001</v>
      </c>
      <c r="L5" s="7">
        <v>266.108</v>
      </c>
      <c r="M5" s="7">
        <v>273.26</v>
      </c>
      <c r="N5" s="7">
        <v>280.56400000000002</v>
      </c>
      <c r="O5" s="46">
        <v>288.74299999999999</v>
      </c>
      <c r="P5" s="72">
        <v>625.78113040001108</v>
      </c>
      <c r="Q5" s="67">
        <v>661.29966412482838</v>
      </c>
      <c r="R5" s="67">
        <v>682.8449740466682</v>
      </c>
      <c r="S5" s="67">
        <v>696.48882308275847</v>
      </c>
      <c r="T5" s="67">
        <v>715.91668034979091</v>
      </c>
      <c r="U5" s="67">
        <v>738.32403594261689</v>
      </c>
      <c r="V5" s="68">
        <v>756.55586383862669</v>
      </c>
      <c r="Y5" s="77" t="s">
        <v>21</v>
      </c>
      <c r="Z5" s="107"/>
      <c r="AA5" s="18"/>
      <c r="AB5" s="18"/>
      <c r="AC5" s="100">
        <v>77.893423999999996</v>
      </c>
      <c r="AD5" s="18"/>
      <c r="AE5" s="18"/>
      <c r="AF5" s="18"/>
      <c r="AG5" s="19"/>
    </row>
    <row r="6" spans="2:33" ht="13.5" x14ac:dyDescent="0.25">
      <c r="B6" s="8" t="s">
        <v>21</v>
      </c>
      <c r="C6" s="9"/>
      <c r="D6" s="9"/>
      <c r="E6" s="10">
        <v>69.873216999999997</v>
      </c>
      <c r="F6" s="10">
        <v>70.558288000000005</v>
      </c>
      <c r="G6" s="10">
        <v>71.756572000000006</v>
      </c>
      <c r="H6" s="10">
        <v>72.457803999999996</v>
      </c>
      <c r="I6" s="10">
        <v>73.623356000000001</v>
      </c>
      <c r="J6" s="10">
        <v>73.808971999999997</v>
      </c>
      <c r="K6" s="10">
        <v>74.740367000000006</v>
      </c>
      <c r="L6" s="10">
        <v>75.487656999999999</v>
      </c>
      <c r="M6" s="10">
        <v>76.320136000000005</v>
      </c>
      <c r="N6" s="10">
        <v>76.821942000000007</v>
      </c>
      <c r="O6" s="47">
        <v>77.893423999999996</v>
      </c>
      <c r="P6" s="52">
        <v>78.418768694138407</v>
      </c>
      <c r="Q6" s="18">
        <v>78.418768694138407</v>
      </c>
      <c r="R6" s="18">
        <v>78.418768694138407</v>
      </c>
      <c r="S6" s="18">
        <v>78.418768694138407</v>
      </c>
      <c r="T6" s="18">
        <v>78.418768694138407</v>
      </c>
      <c r="U6" s="18">
        <v>78.418768694138407</v>
      </c>
      <c r="V6" s="19">
        <v>78.418768694138407</v>
      </c>
      <c r="Y6" s="77" t="s">
        <v>22</v>
      </c>
      <c r="Z6" s="107"/>
      <c r="AA6" s="18"/>
      <c r="AB6" s="18"/>
      <c r="AC6" s="100">
        <v>63.253641999999999</v>
      </c>
      <c r="AD6" s="18"/>
      <c r="AE6" s="18"/>
      <c r="AF6" s="18"/>
      <c r="AG6" s="19"/>
    </row>
    <row r="7" spans="2:33" ht="13.5" x14ac:dyDescent="0.25">
      <c r="B7" s="8" t="s">
        <v>22</v>
      </c>
      <c r="C7" s="9"/>
      <c r="D7" s="9"/>
      <c r="E7" s="10">
        <v>58.988748000000001</v>
      </c>
      <c r="F7" s="10">
        <v>58.798684000000002</v>
      </c>
      <c r="G7" s="10">
        <v>59.452261</v>
      </c>
      <c r="H7" s="10">
        <v>59.573811999999997</v>
      </c>
      <c r="I7" s="10">
        <v>60.181462000000003</v>
      </c>
      <c r="J7" s="10">
        <v>60.012518999999998</v>
      </c>
      <c r="K7" s="10">
        <v>60.600600999999997</v>
      </c>
      <c r="L7" s="10">
        <v>61.239040000000003</v>
      </c>
      <c r="M7" s="10">
        <v>61.920592999999997</v>
      </c>
      <c r="N7" s="10">
        <v>62.263708999999999</v>
      </c>
      <c r="O7" s="47">
        <v>63.253641999999999</v>
      </c>
      <c r="P7" s="52">
        <v>63.861302881897998</v>
      </c>
      <c r="Q7" s="18">
        <v>63.861302881897998</v>
      </c>
      <c r="R7" s="18">
        <v>63.861302881897998</v>
      </c>
      <c r="S7" s="18">
        <v>63.861302881897998</v>
      </c>
      <c r="T7" s="18">
        <v>63.861302881897998</v>
      </c>
      <c r="U7" s="18">
        <v>63.861302881897998</v>
      </c>
      <c r="V7" s="19">
        <v>63.861302881897998</v>
      </c>
      <c r="Y7" s="77" t="s">
        <v>23</v>
      </c>
      <c r="Z7" s="107"/>
      <c r="AA7" s="18"/>
      <c r="AB7" s="18"/>
      <c r="AC7" s="100">
        <v>34.563442999999999</v>
      </c>
      <c r="AD7" s="18"/>
      <c r="AE7" s="18"/>
      <c r="AF7" s="18"/>
      <c r="AG7" s="19"/>
    </row>
    <row r="8" spans="2:33" ht="13.5" x14ac:dyDescent="0.25">
      <c r="B8" s="8" t="s">
        <v>23</v>
      </c>
      <c r="C8" s="9"/>
      <c r="D8" s="9"/>
      <c r="E8" s="10">
        <v>30.731601999999999</v>
      </c>
      <c r="F8" s="10">
        <v>30.504049999999999</v>
      </c>
      <c r="G8" s="10">
        <v>31.147224000000001</v>
      </c>
      <c r="H8" s="10">
        <v>31.251275</v>
      </c>
      <c r="I8" s="10">
        <v>31.826478999999999</v>
      </c>
      <c r="J8" s="10">
        <v>31.73104</v>
      </c>
      <c r="K8" s="10">
        <v>32.348103999999999</v>
      </c>
      <c r="L8" s="10">
        <v>33.006798000000003</v>
      </c>
      <c r="M8" s="10">
        <v>33.465969999999999</v>
      </c>
      <c r="N8" s="10">
        <v>33.936478000000001</v>
      </c>
      <c r="O8" s="47">
        <v>34.563442999999999</v>
      </c>
      <c r="P8" s="52">
        <v>35.058055355264941</v>
      </c>
      <c r="Q8" s="18">
        <v>35.058055355264941</v>
      </c>
      <c r="R8" s="18">
        <v>35.058055355264941</v>
      </c>
      <c r="S8" s="18">
        <v>35.058055355264941</v>
      </c>
      <c r="T8" s="18">
        <v>35.058055355264941</v>
      </c>
      <c r="U8" s="18">
        <v>35.058055355264941</v>
      </c>
      <c r="V8" s="19">
        <v>35.058055355264941</v>
      </c>
      <c r="Y8" s="77" t="s">
        <v>24</v>
      </c>
      <c r="Z8" s="107"/>
      <c r="AA8" s="18"/>
      <c r="AB8" s="18"/>
      <c r="AC8" s="100">
        <v>17.794972999999999</v>
      </c>
      <c r="AD8" s="18"/>
      <c r="AE8" s="18"/>
      <c r="AF8" s="18"/>
      <c r="AG8" s="19"/>
    </row>
    <row r="9" spans="2:33" ht="14.25" thickBot="1" x14ac:dyDescent="0.3">
      <c r="B9" s="8" t="s">
        <v>24</v>
      </c>
      <c r="C9" s="9"/>
      <c r="D9" s="9"/>
      <c r="E9" s="10">
        <v>14.770372999999999</v>
      </c>
      <c r="F9" s="10">
        <v>14.354010000000001</v>
      </c>
      <c r="G9" s="10">
        <v>14.932459</v>
      </c>
      <c r="H9" s="10">
        <v>15.042536999999999</v>
      </c>
      <c r="I9" s="10">
        <v>15.429551</v>
      </c>
      <c r="J9" s="10">
        <v>15.215647000000001</v>
      </c>
      <c r="K9" s="10">
        <v>15.708811000000001</v>
      </c>
      <c r="L9" s="10">
        <v>16.332609000000001</v>
      </c>
      <c r="M9" s="10">
        <v>16.751207000000001</v>
      </c>
      <c r="N9" s="10">
        <v>17.287845000000001</v>
      </c>
      <c r="O9" s="47">
        <v>17.794972999999999</v>
      </c>
      <c r="P9" s="52">
        <v>18.316640556005495</v>
      </c>
      <c r="Q9" s="18">
        <v>18.316640556005495</v>
      </c>
      <c r="R9" s="18">
        <v>18.316640556005495</v>
      </c>
      <c r="S9" s="18">
        <v>18.316640556005495</v>
      </c>
      <c r="T9" s="18">
        <v>18.316640556005495</v>
      </c>
      <c r="U9" s="18">
        <v>18.316640556005495</v>
      </c>
      <c r="V9" s="19">
        <v>18.316640556005495</v>
      </c>
      <c r="Y9" s="78" t="s">
        <v>25</v>
      </c>
      <c r="Z9" s="108"/>
      <c r="AA9" s="109"/>
      <c r="AB9" s="109"/>
      <c r="AC9" s="104">
        <v>5.4868350000000001</v>
      </c>
      <c r="AD9" s="109"/>
      <c r="AE9" s="109"/>
      <c r="AF9" s="109"/>
      <c r="AG9" s="110"/>
    </row>
    <row r="10" spans="2:33" ht="15.75" thickBot="1" x14ac:dyDescent="0.3">
      <c r="B10" s="30" t="s">
        <v>25</v>
      </c>
      <c r="C10" s="31"/>
      <c r="D10" s="31"/>
      <c r="E10" s="32">
        <v>4.7147639999999997</v>
      </c>
      <c r="F10" s="32">
        <v>3.91343</v>
      </c>
      <c r="G10" s="32">
        <v>5.2563079999999998</v>
      </c>
      <c r="H10" s="32">
        <v>5.1274899999999999</v>
      </c>
      <c r="I10" s="32">
        <v>5.4034409999999999</v>
      </c>
      <c r="J10" s="32">
        <v>4.8112750000000002</v>
      </c>
      <c r="K10" s="32">
        <v>5.0467430000000002</v>
      </c>
      <c r="L10" s="32">
        <v>5.3509019999999996</v>
      </c>
      <c r="M10" s="32">
        <v>5.3732660000000001</v>
      </c>
      <c r="N10" s="32">
        <v>5.5603530000000001</v>
      </c>
      <c r="O10" s="48">
        <v>5.4868350000000001</v>
      </c>
      <c r="P10" s="53">
        <v>5.7338122002991412</v>
      </c>
      <c r="Q10" s="33">
        <v>5.7338122002991412</v>
      </c>
      <c r="R10" s="33">
        <v>5.7338122002991412</v>
      </c>
      <c r="S10" s="33">
        <v>5.7338122002991412</v>
      </c>
      <c r="T10" s="33">
        <v>5.7338122002991412</v>
      </c>
      <c r="U10" s="33">
        <v>5.7338122002991412</v>
      </c>
      <c r="V10" s="34">
        <v>5.7338122002991412</v>
      </c>
      <c r="Y10" s="93" t="s">
        <v>13</v>
      </c>
      <c r="Z10" s="96" t="s">
        <v>20</v>
      </c>
      <c r="AA10" s="96" t="s">
        <v>27</v>
      </c>
      <c r="AB10" s="96" t="s">
        <v>28</v>
      </c>
      <c r="AC10" s="96" t="s">
        <v>29</v>
      </c>
      <c r="AD10" s="96" t="s">
        <v>30</v>
      </c>
      <c r="AE10" s="96" t="s">
        <v>31</v>
      </c>
      <c r="AF10" s="96" t="s">
        <v>32</v>
      </c>
      <c r="AG10" s="97" t="s">
        <v>33</v>
      </c>
    </row>
    <row r="11" spans="2:33" ht="13.5" thickBot="1" x14ac:dyDescent="0.25">
      <c r="B11" s="25" t="s">
        <v>27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45"/>
      <c r="P11" s="51"/>
      <c r="Q11" s="26"/>
      <c r="R11" s="26"/>
      <c r="S11" s="26"/>
      <c r="T11" s="26"/>
      <c r="U11" s="26"/>
      <c r="V11" s="27"/>
      <c r="Y11" s="85" t="s">
        <v>26</v>
      </c>
      <c r="Z11" s="86">
        <f>$P$5</f>
        <v>625.78113040001108</v>
      </c>
      <c r="AA11" s="87">
        <f>$P$12</f>
        <v>610.94013092904743</v>
      </c>
      <c r="AB11" s="87">
        <f>$P$19</f>
        <v>610.98986536284247</v>
      </c>
      <c r="AC11" s="87">
        <f>$P$26</f>
        <v>611.42191078185249</v>
      </c>
      <c r="AD11" s="87">
        <f>$P$26</f>
        <v>611.42191078185249</v>
      </c>
      <c r="AE11" s="87">
        <f>$P$40</f>
        <v>628.35528691985814</v>
      </c>
      <c r="AF11" s="87">
        <f>$P$48</f>
        <v>622.99211518624884</v>
      </c>
      <c r="AG11" s="88">
        <f>$P$55</f>
        <v>623.42606725774147</v>
      </c>
    </row>
    <row r="12" spans="2:33" x14ac:dyDescent="0.2">
      <c r="B12" s="5" t="s">
        <v>26</v>
      </c>
      <c r="C12" s="28"/>
      <c r="D12" s="29">
        <v>149.46900038681466</v>
      </c>
      <c r="E12" s="29">
        <v>167.21</v>
      </c>
      <c r="F12" s="29">
        <v>180.249</v>
      </c>
      <c r="G12" s="29">
        <v>194.44300000000001</v>
      </c>
      <c r="H12" s="29">
        <v>211.607</v>
      </c>
      <c r="I12" s="29">
        <v>227.577</v>
      </c>
      <c r="J12" s="29">
        <v>242.73400000000001</v>
      </c>
      <c r="K12" s="29">
        <v>253.13800000000001</v>
      </c>
      <c r="L12" s="29">
        <v>266.108</v>
      </c>
      <c r="M12" s="29">
        <v>273.26</v>
      </c>
      <c r="N12" s="29">
        <v>280.56400000000002</v>
      </c>
      <c r="O12" s="49">
        <v>288.74299999999999</v>
      </c>
      <c r="P12" s="69">
        <v>610.94013092904743</v>
      </c>
      <c r="Q12" s="70">
        <v>621.99475190910437</v>
      </c>
      <c r="R12" s="70">
        <v>635.33415488115338</v>
      </c>
      <c r="S12" s="70">
        <v>640.33833892658402</v>
      </c>
      <c r="T12" s="70">
        <v>652.14408364494932</v>
      </c>
      <c r="U12" s="70">
        <v>668.43081404705947</v>
      </c>
      <c r="V12" s="71">
        <v>687.89562274356751</v>
      </c>
      <c r="Y12" s="77" t="s">
        <v>21</v>
      </c>
      <c r="Z12" s="79">
        <f>$P$6</f>
        <v>78.418768694138407</v>
      </c>
      <c r="AA12" s="75">
        <f>$P$13</f>
        <v>78.761093701231601</v>
      </c>
      <c r="AB12" s="75">
        <f>$P$20</f>
        <v>78.761093701231601</v>
      </c>
      <c r="AC12" s="75">
        <f>$P$27</f>
        <v>78.761093701231601</v>
      </c>
      <c r="AD12" s="75">
        <f>$P$27</f>
        <v>78.761093701231601</v>
      </c>
      <c r="AE12" s="75">
        <f>$P$41</f>
        <v>78.020390764704658</v>
      </c>
      <c r="AF12" s="75">
        <f>$P$49</f>
        <v>78.474089673312051</v>
      </c>
      <c r="AG12" s="76">
        <f>$P$56</f>
        <v>78.474089673312051</v>
      </c>
    </row>
    <row r="13" spans="2:33" x14ac:dyDescent="0.2">
      <c r="B13" s="8" t="s">
        <v>21</v>
      </c>
      <c r="C13" s="9"/>
      <c r="D13" s="9"/>
      <c r="E13" s="10">
        <v>69.873216999999997</v>
      </c>
      <c r="F13" s="10">
        <v>70.558288000000005</v>
      </c>
      <c r="G13" s="10">
        <v>71.756572000000006</v>
      </c>
      <c r="H13" s="10">
        <v>72.457803999999996</v>
      </c>
      <c r="I13" s="10">
        <v>73.623356000000001</v>
      </c>
      <c r="J13" s="10">
        <v>73.808971999999997</v>
      </c>
      <c r="K13" s="10">
        <v>74.740367000000006</v>
      </c>
      <c r="L13" s="10">
        <v>75.487656999999999</v>
      </c>
      <c r="M13" s="10">
        <v>76.320136000000005</v>
      </c>
      <c r="N13" s="10">
        <v>76.821942000000007</v>
      </c>
      <c r="O13" s="47">
        <v>77.893423999999996</v>
      </c>
      <c r="P13" s="52">
        <v>78.761093701231601</v>
      </c>
      <c r="Q13" s="18">
        <v>79.325933162523938</v>
      </c>
      <c r="R13" s="18">
        <v>79.958574235682335</v>
      </c>
      <c r="S13" s="18">
        <v>80.382443410493536</v>
      </c>
      <c r="T13" s="18">
        <v>80.838258526789971</v>
      </c>
      <c r="U13" s="18">
        <v>81.309517573391076</v>
      </c>
      <c r="V13" s="19">
        <v>81.790837027118585</v>
      </c>
      <c r="Y13" s="77" t="s">
        <v>22</v>
      </c>
      <c r="Z13" s="79">
        <f>$P$7</f>
        <v>63.861302881897998</v>
      </c>
      <c r="AA13" s="75">
        <f>$P$14</f>
        <v>64.177257707592332</v>
      </c>
      <c r="AB13" s="75">
        <f>$P$21</f>
        <v>64.177257707592332</v>
      </c>
      <c r="AC13" s="75">
        <f>$P$28</f>
        <v>64.177257707592332</v>
      </c>
      <c r="AD13" s="75">
        <f>$P$28</f>
        <v>64.177257707592332</v>
      </c>
      <c r="AE13" s="75">
        <f>$P$42</f>
        <v>63.654117530228419</v>
      </c>
      <c r="AF13" s="75">
        <f>$P$50</f>
        <v>63.95239990609906</v>
      </c>
      <c r="AG13" s="76">
        <f>$P$57</f>
        <v>63.95239990609906</v>
      </c>
    </row>
    <row r="14" spans="2:33" x14ac:dyDescent="0.2">
      <c r="B14" s="8" t="s">
        <v>22</v>
      </c>
      <c r="C14" s="9"/>
      <c r="D14" s="9"/>
      <c r="E14" s="10">
        <v>58.988748000000001</v>
      </c>
      <c r="F14" s="10">
        <v>58.798684000000002</v>
      </c>
      <c r="G14" s="10">
        <v>59.452261</v>
      </c>
      <c r="H14" s="10">
        <v>59.573811999999997</v>
      </c>
      <c r="I14" s="10">
        <v>60.181462000000003</v>
      </c>
      <c r="J14" s="10">
        <v>60.012518999999998</v>
      </c>
      <c r="K14" s="10">
        <v>60.600600999999997</v>
      </c>
      <c r="L14" s="10">
        <v>61.239040000000003</v>
      </c>
      <c r="M14" s="10">
        <v>61.920592999999997</v>
      </c>
      <c r="N14" s="10">
        <v>62.263708999999999</v>
      </c>
      <c r="O14" s="47">
        <v>63.253641999999999</v>
      </c>
      <c r="P14" s="52">
        <v>64.177257707592332</v>
      </c>
      <c r="Q14" s="18">
        <v>64.699097739555725</v>
      </c>
      <c r="R14" s="18">
        <v>65.309583375595636</v>
      </c>
      <c r="S14" s="18">
        <v>65.709726684789615</v>
      </c>
      <c r="T14" s="18">
        <v>66.153575644662723</v>
      </c>
      <c r="U14" s="18">
        <v>66.610045642392166</v>
      </c>
      <c r="V14" s="19">
        <v>67.087440755229892</v>
      </c>
      <c r="Y14" s="77" t="s">
        <v>23</v>
      </c>
      <c r="Z14" s="79">
        <f>$P$8</f>
        <v>35.058055355264941</v>
      </c>
      <c r="AA14" s="75">
        <f>$P$15</f>
        <v>35.313732781086145</v>
      </c>
      <c r="AB14" s="75">
        <f>$P$22</f>
        <v>35.313732781086145</v>
      </c>
      <c r="AC14" s="75">
        <f>$P$29</f>
        <v>35.313732781086145</v>
      </c>
      <c r="AD14" s="75">
        <f>$P$29</f>
        <v>35.313732781086145</v>
      </c>
      <c r="AE14" s="75">
        <f>$P$43</f>
        <v>34.988000419837874</v>
      </c>
      <c r="AF14" s="75">
        <f>$P$51</f>
        <v>35.111749784264489</v>
      </c>
      <c r="AG14" s="76">
        <f>$P$58</f>
        <v>35.111749784264489</v>
      </c>
    </row>
    <row r="15" spans="2:33" x14ac:dyDescent="0.2">
      <c r="B15" s="8" t="s">
        <v>23</v>
      </c>
      <c r="C15" s="9"/>
      <c r="D15" s="9"/>
      <c r="E15" s="10">
        <v>30.731601999999999</v>
      </c>
      <c r="F15" s="10">
        <v>30.504049999999999</v>
      </c>
      <c r="G15" s="10">
        <v>31.147224000000001</v>
      </c>
      <c r="H15" s="10">
        <v>31.251275</v>
      </c>
      <c r="I15" s="10">
        <v>31.826478999999999</v>
      </c>
      <c r="J15" s="10">
        <v>31.73104</v>
      </c>
      <c r="K15" s="10">
        <v>32.348103999999999</v>
      </c>
      <c r="L15" s="10">
        <v>33.006798000000003</v>
      </c>
      <c r="M15" s="10">
        <v>33.465969999999999</v>
      </c>
      <c r="N15" s="10">
        <v>33.936478000000001</v>
      </c>
      <c r="O15" s="47">
        <v>34.563442999999999</v>
      </c>
      <c r="P15" s="52">
        <v>35.313732781086145</v>
      </c>
      <c r="Q15" s="18">
        <v>35.855603058600252</v>
      </c>
      <c r="R15" s="18">
        <v>36.491676355181085</v>
      </c>
      <c r="S15" s="18">
        <v>36.924675227253942</v>
      </c>
      <c r="T15" s="18">
        <v>37.368946924225924</v>
      </c>
      <c r="U15" s="18">
        <v>37.825615060276178</v>
      </c>
      <c r="V15" s="19">
        <v>38.296064776047359</v>
      </c>
      <c r="Y15" s="77" t="s">
        <v>24</v>
      </c>
      <c r="Z15" s="79">
        <f>$P$9</f>
        <v>18.316640556005495</v>
      </c>
      <c r="AA15" s="75">
        <f>$P$16</f>
        <v>18.503065196919906</v>
      </c>
      <c r="AB15" s="75">
        <f>$P$23</f>
        <v>18.503065196919906</v>
      </c>
      <c r="AC15" s="75">
        <f>$P$30</f>
        <v>18.503065196919906</v>
      </c>
      <c r="AD15" s="75">
        <f>$P$30</f>
        <v>18.503065196919906</v>
      </c>
      <c r="AE15" s="75">
        <f>$P$44</f>
        <v>18.385563021527233</v>
      </c>
      <c r="AF15" s="75">
        <f>$P$52</f>
        <v>18.399955009836447</v>
      </c>
      <c r="AG15" s="76">
        <f>$P$59</f>
        <v>18.399955009836447</v>
      </c>
    </row>
    <row r="16" spans="2:33" ht="13.5" thickBot="1" x14ac:dyDescent="0.25">
      <c r="B16" s="8" t="s">
        <v>24</v>
      </c>
      <c r="C16" s="9"/>
      <c r="D16" s="9"/>
      <c r="E16" s="10">
        <v>14.770372999999999</v>
      </c>
      <c r="F16" s="10">
        <v>14.354010000000001</v>
      </c>
      <c r="G16" s="10">
        <v>14.932459</v>
      </c>
      <c r="H16" s="10">
        <v>15.042536999999999</v>
      </c>
      <c r="I16" s="10">
        <v>15.429551</v>
      </c>
      <c r="J16" s="10">
        <v>15.215647000000001</v>
      </c>
      <c r="K16" s="10">
        <v>15.708811000000001</v>
      </c>
      <c r="L16" s="10">
        <v>16.332609000000001</v>
      </c>
      <c r="M16" s="10">
        <v>16.751207000000001</v>
      </c>
      <c r="N16" s="10">
        <v>17.287845000000001</v>
      </c>
      <c r="O16" s="47">
        <v>17.794972999999999</v>
      </c>
      <c r="P16" s="52">
        <v>18.503065196919906</v>
      </c>
      <c r="Q16" s="18">
        <v>18.932597530529407</v>
      </c>
      <c r="R16" s="18">
        <v>19.546119686555826</v>
      </c>
      <c r="S16" s="18">
        <v>19.968336676013038</v>
      </c>
      <c r="T16" s="18">
        <v>20.401545792017586</v>
      </c>
      <c r="U16" s="18">
        <v>20.846903694140821</v>
      </c>
      <c r="V16" s="19">
        <v>21.305886109754496</v>
      </c>
      <c r="Y16" s="78" t="s">
        <v>25</v>
      </c>
      <c r="Z16" s="80">
        <f>$P$10</f>
        <v>5.7338122002991412</v>
      </c>
      <c r="AA16" s="81">
        <f>$P$17</f>
        <v>5.8622977505226288</v>
      </c>
      <c r="AB16" s="81">
        <f>$P$24</f>
        <v>5.8622977505226288</v>
      </c>
      <c r="AC16" s="81">
        <f>$P$31</f>
        <v>5.8622977505226288</v>
      </c>
      <c r="AD16" s="81">
        <f>$P$31</f>
        <v>5.8622977505226288</v>
      </c>
      <c r="AE16" s="81">
        <f>$P$45</f>
        <v>5.7725320055197216</v>
      </c>
      <c r="AF16" s="81">
        <f>$P$53</f>
        <v>5.7765917700201044</v>
      </c>
      <c r="AG16" s="82">
        <f>$P$60</f>
        <v>5.7765917700201044</v>
      </c>
    </row>
    <row r="17" spans="2:33" ht="15.75" thickBot="1" x14ac:dyDescent="0.3">
      <c r="B17" s="8" t="s">
        <v>25</v>
      </c>
      <c r="C17" s="9"/>
      <c r="D17" s="9"/>
      <c r="E17" s="10">
        <v>4.7147639999999997</v>
      </c>
      <c r="F17" s="10">
        <v>3.91343</v>
      </c>
      <c r="G17" s="10">
        <v>5.2563079999999998</v>
      </c>
      <c r="H17" s="10">
        <v>5.1274899999999999</v>
      </c>
      <c r="I17" s="10">
        <v>5.4034409999999999</v>
      </c>
      <c r="J17" s="10">
        <v>4.8112750000000002</v>
      </c>
      <c r="K17" s="10">
        <v>5.0467430000000002</v>
      </c>
      <c r="L17" s="10">
        <v>5.3509019999999996</v>
      </c>
      <c r="M17" s="10">
        <v>5.3732660000000001</v>
      </c>
      <c r="N17" s="10">
        <v>5.5603530000000001</v>
      </c>
      <c r="O17" s="47">
        <v>5.4868350000000001</v>
      </c>
      <c r="P17" s="52">
        <v>5.8622977505226288</v>
      </c>
      <c r="Q17" s="18">
        <v>6.0645689542607926</v>
      </c>
      <c r="R17" s="18">
        <v>6.3853993405106166</v>
      </c>
      <c r="S17" s="18">
        <v>6.6115019469902165</v>
      </c>
      <c r="T17" s="18">
        <v>6.8466802167221488</v>
      </c>
      <c r="U17" s="18">
        <v>7.0916966352342854</v>
      </c>
      <c r="V17" s="19">
        <v>7.3478202507686063</v>
      </c>
      <c r="Y17" s="93" t="s">
        <v>14</v>
      </c>
      <c r="Z17" s="25" t="s">
        <v>20</v>
      </c>
      <c r="AA17" s="25" t="s">
        <v>27</v>
      </c>
      <c r="AB17" s="25" t="s">
        <v>28</v>
      </c>
      <c r="AC17" s="25" t="s">
        <v>29</v>
      </c>
      <c r="AD17" s="25" t="s">
        <v>30</v>
      </c>
      <c r="AE17" s="25" t="s">
        <v>31</v>
      </c>
      <c r="AF17" s="25" t="s">
        <v>32</v>
      </c>
      <c r="AG17" s="89" t="s">
        <v>33</v>
      </c>
    </row>
    <row r="18" spans="2:33" ht="13.5" thickBot="1" x14ac:dyDescent="0.25">
      <c r="B18" s="25" t="s">
        <v>28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45"/>
      <c r="P18" s="51"/>
      <c r="Q18" s="26"/>
      <c r="R18" s="26"/>
      <c r="S18" s="26"/>
      <c r="T18" s="26"/>
      <c r="U18" s="26"/>
      <c r="V18" s="27"/>
      <c r="Y18" s="85" t="s">
        <v>26</v>
      </c>
      <c r="Z18" s="86">
        <f>$Q$5</f>
        <v>661.29966412482838</v>
      </c>
      <c r="AA18" s="87">
        <f>$Q$12</f>
        <v>621.99475190910437</v>
      </c>
      <c r="AB18" s="87">
        <f>$Q$19</f>
        <v>622.06065853075017</v>
      </c>
      <c r="AC18" s="87">
        <f>$Q$26</f>
        <v>623.56932724645947</v>
      </c>
      <c r="AD18" s="87">
        <f>$Q$26</f>
        <v>623.56932724645947</v>
      </c>
      <c r="AE18" s="87">
        <f>$Q$40</f>
        <v>666.11616750466146</v>
      </c>
      <c r="AF18" s="87">
        <f>$Q$48</f>
        <v>658.69111991612806</v>
      </c>
      <c r="AG18" s="88">
        <f>$Q$55</f>
        <v>660.30444607101708</v>
      </c>
    </row>
    <row r="19" spans="2:33" x14ac:dyDescent="0.2">
      <c r="B19" s="5" t="s">
        <v>26</v>
      </c>
      <c r="C19" s="28"/>
      <c r="D19" s="29">
        <v>149.46900038681466</v>
      </c>
      <c r="E19" s="29">
        <v>167.21</v>
      </c>
      <c r="F19" s="29">
        <v>180.249</v>
      </c>
      <c r="G19" s="29">
        <v>194.44300000000001</v>
      </c>
      <c r="H19" s="29">
        <v>211.607</v>
      </c>
      <c r="I19" s="29">
        <v>227.577</v>
      </c>
      <c r="J19" s="29">
        <v>242.73400000000001</v>
      </c>
      <c r="K19" s="29">
        <v>253.13800000000001</v>
      </c>
      <c r="L19" s="29">
        <v>266.108</v>
      </c>
      <c r="M19" s="29">
        <v>273.26</v>
      </c>
      <c r="N19" s="29">
        <v>280.56400000000002</v>
      </c>
      <c r="O19" s="49">
        <v>288.74299999999999</v>
      </c>
      <c r="P19" s="69">
        <v>610.98986536284247</v>
      </c>
      <c r="Q19" s="70">
        <v>622.06065853075017</v>
      </c>
      <c r="R19" s="70">
        <v>635.54495172622728</v>
      </c>
      <c r="S19" s="70">
        <v>640.9575021369352</v>
      </c>
      <c r="T19" s="70">
        <v>653.10137375438046</v>
      </c>
      <c r="U19" s="70">
        <v>669.53898186724814</v>
      </c>
      <c r="V19" s="71">
        <v>688.95430943507722</v>
      </c>
      <c r="Y19" s="77" t="s">
        <v>21</v>
      </c>
      <c r="Z19" s="79">
        <f>$Q$6</f>
        <v>78.418768694138407</v>
      </c>
      <c r="AA19" s="75">
        <f>$Q$13</f>
        <v>79.325933162523938</v>
      </c>
      <c r="AB19" s="75">
        <f>$Q$20</f>
        <v>79.325933162523938</v>
      </c>
      <c r="AC19" s="75">
        <f>$Q$27</f>
        <v>79.325933162523938</v>
      </c>
      <c r="AD19" s="75">
        <f>$Q$27</f>
        <v>79.325933162523938</v>
      </c>
      <c r="AE19" s="75">
        <f>$Q$41</f>
        <v>77.634090504917822</v>
      </c>
      <c r="AF19" s="75">
        <f>$Q$49</f>
        <v>78.265844826388403</v>
      </c>
      <c r="AG19" s="76">
        <f>$Q$56</f>
        <v>78.265844826388403</v>
      </c>
    </row>
    <row r="20" spans="2:33" x14ac:dyDescent="0.2">
      <c r="B20" s="8" t="s">
        <v>21</v>
      </c>
      <c r="C20" s="9"/>
      <c r="D20" s="9"/>
      <c r="E20" s="10">
        <v>69.873216999999997</v>
      </c>
      <c r="F20" s="10">
        <v>70.558288000000005</v>
      </c>
      <c r="G20" s="10">
        <v>71.756572000000006</v>
      </c>
      <c r="H20" s="10">
        <v>72.457803999999996</v>
      </c>
      <c r="I20" s="10">
        <v>73.623356000000001</v>
      </c>
      <c r="J20" s="10">
        <v>73.808971999999997</v>
      </c>
      <c r="K20" s="10">
        <v>74.740367000000006</v>
      </c>
      <c r="L20" s="10">
        <v>75.487656999999999</v>
      </c>
      <c r="M20" s="10">
        <v>76.320136000000005</v>
      </c>
      <c r="N20" s="10">
        <v>76.821942000000007</v>
      </c>
      <c r="O20" s="47">
        <v>77.893423999999996</v>
      </c>
      <c r="P20" s="52">
        <v>78.761093701231601</v>
      </c>
      <c r="Q20" s="18">
        <v>79.325933162523938</v>
      </c>
      <c r="R20" s="18">
        <v>79.958574235682335</v>
      </c>
      <c r="S20" s="18">
        <v>80.382443410493536</v>
      </c>
      <c r="T20" s="18">
        <v>80.838258526789971</v>
      </c>
      <c r="U20" s="18">
        <v>81.309517573391076</v>
      </c>
      <c r="V20" s="19">
        <v>81.790837027118585</v>
      </c>
      <c r="Y20" s="77" t="s">
        <v>22</v>
      </c>
      <c r="Z20" s="79">
        <f>$Q$7</f>
        <v>63.861302881897998</v>
      </c>
      <c r="AA20" s="75">
        <f>$Q$14</f>
        <v>64.699097739555725</v>
      </c>
      <c r="AB20" s="75">
        <f>$Q$21</f>
        <v>64.699097739555725</v>
      </c>
      <c r="AC20" s="75">
        <f>$Q$28</f>
        <v>64.699097739555725</v>
      </c>
      <c r="AD20" s="75">
        <f>$Q$28</f>
        <v>64.699097739555725</v>
      </c>
      <c r="AE20" s="75">
        <f>$Q$42</f>
        <v>63.428752298006899</v>
      </c>
      <c r="AF20" s="75">
        <f>$Q$50</f>
        <v>63.894468690787818</v>
      </c>
      <c r="AG20" s="76">
        <f>$Q$57</f>
        <v>63.894468690787818</v>
      </c>
    </row>
    <row r="21" spans="2:33" x14ac:dyDescent="0.2">
      <c r="B21" s="8" t="s">
        <v>22</v>
      </c>
      <c r="C21" s="9"/>
      <c r="D21" s="9"/>
      <c r="E21" s="10">
        <v>58.988748000000001</v>
      </c>
      <c r="F21" s="10">
        <v>58.798684000000002</v>
      </c>
      <c r="G21" s="10">
        <v>59.452261</v>
      </c>
      <c r="H21" s="10">
        <v>59.573811999999997</v>
      </c>
      <c r="I21" s="10">
        <v>60.181462000000003</v>
      </c>
      <c r="J21" s="10">
        <v>60.012518999999998</v>
      </c>
      <c r="K21" s="10">
        <v>60.600600999999997</v>
      </c>
      <c r="L21" s="10">
        <v>61.239040000000003</v>
      </c>
      <c r="M21" s="10">
        <v>61.920592999999997</v>
      </c>
      <c r="N21" s="10">
        <v>62.263708999999999</v>
      </c>
      <c r="O21" s="47">
        <v>63.253641999999999</v>
      </c>
      <c r="P21" s="52">
        <v>64.177257707592332</v>
      </c>
      <c r="Q21" s="18">
        <v>64.699097739555725</v>
      </c>
      <c r="R21" s="18">
        <v>65.309583375595636</v>
      </c>
      <c r="S21" s="18">
        <v>65.709726684789615</v>
      </c>
      <c r="T21" s="18">
        <v>66.153575644662723</v>
      </c>
      <c r="U21" s="18">
        <v>66.610045642392166</v>
      </c>
      <c r="V21" s="19">
        <v>67.087440755229892</v>
      </c>
      <c r="Y21" s="77" t="s">
        <v>23</v>
      </c>
      <c r="Z21" s="79">
        <f>$Q$8</f>
        <v>35.058055355264941</v>
      </c>
      <c r="AA21" s="75">
        <f>$Q$15</f>
        <v>35.855603058600252</v>
      </c>
      <c r="AB21" s="75">
        <f>$Q$22</f>
        <v>35.855603058600252</v>
      </c>
      <c r="AC21" s="75">
        <f>$Q$29</f>
        <v>35.855603058600252</v>
      </c>
      <c r="AD21" s="75">
        <f>$Q$29</f>
        <v>35.855603058600252</v>
      </c>
      <c r="AE21" s="75">
        <f>$Q$43</f>
        <v>34.957705661258089</v>
      </c>
      <c r="AF21" s="75">
        <f>$Q$51</f>
        <v>35.074311323046743</v>
      </c>
      <c r="AG21" s="76">
        <f>$Q$58</f>
        <v>35.074311323046743</v>
      </c>
    </row>
    <row r="22" spans="2:33" x14ac:dyDescent="0.2">
      <c r="B22" s="8" t="s">
        <v>23</v>
      </c>
      <c r="C22" s="9"/>
      <c r="D22" s="9"/>
      <c r="E22" s="10">
        <v>30.731601999999999</v>
      </c>
      <c r="F22" s="10">
        <v>30.504049999999999</v>
      </c>
      <c r="G22" s="10">
        <v>31.147224000000001</v>
      </c>
      <c r="H22" s="10">
        <v>31.251275</v>
      </c>
      <c r="I22" s="10">
        <v>31.826478999999999</v>
      </c>
      <c r="J22" s="10">
        <v>31.73104</v>
      </c>
      <c r="K22" s="10">
        <v>32.348103999999999</v>
      </c>
      <c r="L22" s="10">
        <v>33.006798000000003</v>
      </c>
      <c r="M22" s="10">
        <v>33.465969999999999</v>
      </c>
      <c r="N22" s="10">
        <v>33.936478000000001</v>
      </c>
      <c r="O22" s="47">
        <v>34.563442999999999</v>
      </c>
      <c r="P22" s="52">
        <v>35.313732781086145</v>
      </c>
      <c r="Q22" s="18">
        <v>35.855603058600252</v>
      </c>
      <c r="R22" s="18">
        <v>36.491676355181085</v>
      </c>
      <c r="S22" s="18">
        <v>36.924675227253942</v>
      </c>
      <c r="T22" s="18">
        <v>37.368946924225924</v>
      </c>
      <c r="U22" s="18">
        <v>37.825615060276178</v>
      </c>
      <c r="V22" s="19">
        <v>38.296064776047359</v>
      </c>
      <c r="Y22" s="77" t="s">
        <v>24</v>
      </c>
      <c r="Z22" s="79">
        <f>$Q$9</f>
        <v>18.316640556005495</v>
      </c>
      <c r="AA22" s="75">
        <f>$Q$16</f>
        <v>18.932597530529407</v>
      </c>
      <c r="AB22" s="75">
        <f>$Q$23</f>
        <v>18.932597530529407</v>
      </c>
      <c r="AC22" s="75">
        <f>$Q$30</f>
        <v>18.932597530529407</v>
      </c>
      <c r="AD22" s="75">
        <f>$Q$30</f>
        <v>18.932597530529407</v>
      </c>
      <c r="AE22" s="75">
        <f>$Q$44</f>
        <v>18.436742578504422</v>
      </c>
      <c r="AF22" s="75">
        <f>$Q$52</f>
        <v>18.435731151955665</v>
      </c>
      <c r="AG22" s="76">
        <f>$Q$59</f>
        <v>18.435731151955665</v>
      </c>
    </row>
    <row r="23" spans="2:33" ht="13.5" thickBot="1" x14ac:dyDescent="0.25">
      <c r="B23" s="8" t="s">
        <v>24</v>
      </c>
      <c r="C23" s="9"/>
      <c r="D23" s="9"/>
      <c r="E23" s="10">
        <v>14.770372999999999</v>
      </c>
      <c r="F23" s="10">
        <v>14.354010000000001</v>
      </c>
      <c r="G23" s="10">
        <v>14.932459</v>
      </c>
      <c r="H23" s="10">
        <v>15.042536999999999</v>
      </c>
      <c r="I23" s="10">
        <v>15.429551</v>
      </c>
      <c r="J23" s="10">
        <v>15.215647000000001</v>
      </c>
      <c r="K23" s="10">
        <v>15.708811000000001</v>
      </c>
      <c r="L23" s="10">
        <v>16.332609000000001</v>
      </c>
      <c r="M23" s="10">
        <v>16.751207000000001</v>
      </c>
      <c r="N23" s="10">
        <v>17.287845000000001</v>
      </c>
      <c r="O23" s="47">
        <v>17.794972999999999</v>
      </c>
      <c r="P23" s="52">
        <v>18.503065196919906</v>
      </c>
      <c r="Q23" s="18">
        <v>18.932597530529407</v>
      </c>
      <c r="R23" s="18">
        <v>19.546119686555826</v>
      </c>
      <c r="S23" s="18">
        <v>19.968336676013038</v>
      </c>
      <c r="T23" s="18">
        <v>20.401545792017586</v>
      </c>
      <c r="U23" s="18">
        <v>20.846903694140821</v>
      </c>
      <c r="V23" s="19">
        <v>21.305886109754496</v>
      </c>
      <c r="Y23" s="78" t="s">
        <v>25</v>
      </c>
      <c r="Z23" s="80">
        <f>$Q$10</f>
        <v>5.7338122002991412</v>
      </c>
      <c r="AA23" s="81">
        <f>$Q$17</f>
        <v>6.0645689542607926</v>
      </c>
      <c r="AB23" s="81">
        <f>$Q$24</f>
        <v>6.0645689542607926</v>
      </c>
      <c r="AC23" s="81">
        <f>$Q$31</f>
        <v>6.0645689542607926</v>
      </c>
      <c r="AD23" s="81">
        <f>$Q$31</f>
        <v>6.0645689542607926</v>
      </c>
      <c r="AE23" s="81">
        <f>$Q$45</f>
        <v>5.8755075979212137</v>
      </c>
      <c r="AF23" s="81">
        <f>$Q$53</f>
        <v>5.8564716538418935</v>
      </c>
      <c r="AG23" s="82">
        <f>$Q$60</f>
        <v>5.8564716538418935</v>
      </c>
    </row>
    <row r="24" spans="2:33" ht="15.75" thickBot="1" x14ac:dyDescent="0.3">
      <c r="B24" s="8" t="s">
        <v>25</v>
      </c>
      <c r="C24" s="9"/>
      <c r="D24" s="9"/>
      <c r="E24" s="10">
        <v>4.7147639999999997</v>
      </c>
      <c r="F24" s="10">
        <v>3.91343</v>
      </c>
      <c r="G24" s="10">
        <v>5.2563079999999998</v>
      </c>
      <c r="H24" s="10">
        <v>5.1274899999999999</v>
      </c>
      <c r="I24" s="10">
        <v>5.4034409999999999</v>
      </c>
      <c r="J24" s="10">
        <v>4.8112750000000002</v>
      </c>
      <c r="K24" s="10">
        <v>5.0467430000000002</v>
      </c>
      <c r="L24" s="10">
        <v>5.3509019999999996</v>
      </c>
      <c r="M24" s="10">
        <v>5.3732660000000001</v>
      </c>
      <c r="N24" s="10">
        <v>5.5603530000000001</v>
      </c>
      <c r="O24" s="47">
        <v>5.4868350000000001</v>
      </c>
      <c r="P24" s="52">
        <v>5.8622977505226288</v>
      </c>
      <c r="Q24" s="18">
        <v>6.0645689542607926</v>
      </c>
      <c r="R24" s="18">
        <v>6.3853993405106166</v>
      </c>
      <c r="S24" s="18">
        <v>6.6115019469902165</v>
      </c>
      <c r="T24" s="18">
        <v>6.8466802167221488</v>
      </c>
      <c r="U24" s="18">
        <v>7.0916966352342854</v>
      </c>
      <c r="V24" s="19">
        <v>7.3478202507686063</v>
      </c>
      <c r="Y24" s="93" t="s">
        <v>15</v>
      </c>
      <c r="Z24" s="25" t="s">
        <v>20</v>
      </c>
      <c r="AA24" s="25" t="s">
        <v>27</v>
      </c>
      <c r="AB24" s="25" t="s">
        <v>28</v>
      </c>
      <c r="AC24" s="25" t="s">
        <v>29</v>
      </c>
      <c r="AD24" s="25" t="s">
        <v>30</v>
      </c>
      <c r="AE24" s="25" t="s">
        <v>31</v>
      </c>
      <c r="AF24" s="25" t="s">
        <v>32</v>
      </c>
      <c r="AG24" s="89" t="s">
        <v>33</v>
      </c>
    </row>
    <row r="25" spans="2:33" ht="13.5" thickBot="1" x14ac:dyDescent="0.25">
      <c r="B25" s="25" t="s">
        <v>29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45"/>
      <c r="P25" s="51"/>
      <c r="Q25" s="26"/>
      <c r="R25" s="26"/>
      <c r="S25" s="26"/>
      <c r="T25" s="26"/>
      <c r="U25" s="26"/>
      <c r="V25" s="27"/>
      <c r="Y25" s="85" t="s">
        <v>26</v>
      </c>
      <c r="Z25" s="86">
        <f>$R$5</f>
        <v>682.8449740466682</v>
      </c>
      <c r="AA25" s="87">
        <f>$R$12</f>
        <v>635.33415488115338</v>
      </c>
      <c r="AB25" s="87">
        <f>$R$19</f>
        <v>635.54495172622728</v>
      </c>
      <c r="AC25" s="87">
        <f>$R$26</f>
        <v>638.06402889163951</v>
      </c>
      <c r="AD25" s="87">
        <f>$R$26</f>
        <v>638.06402889163951</v>
      </c>
      <c r="AE25" s="87">
        <f>$R$40</f>
        <v>692.34821478863353</v>
      </c>
      <c r="AF25" s="87">
        <f>$R$48</f>
        <v>684.08173166468794</v>
      </c>
      <c r="AG25" s="88">
        <f>$R$55</f>
        <v>686.94191631236083</v>
      </c>
    </row>
    <row r="26" spans="2:33" x14ac:dyDescent="0.2">
      <c r="B26" s="5" t="s">
        <v>26</v>
      </c>
      <c r="C26" s="28"/>
      <c r="D26" s="29">
        <v>149.46900038681466</v>
      </c>
      <c r="E26" s="29">
        <v>167.21</v>
      </c>
      <c r="F26" s="29">
        <v>180.249</v>
      </c>
      <c r="G26" s="29">
        <v>194.44300000000001</v>
      </c>
      <c r="H26" s="29">
        <v>211.607</v>
      </c>
      <c r="I26" s="29">
        <v>227.577</v>
      </c>
      <c r="J26" s="29">
        <v>242.73400000000001</v>
      </c>
      <c r="K26" s="29">
        <v>253.13800000000001</v>
      </c>
      <c r="L26" s="29">
        <v>266.108</v>
      </c>
      <c r="M26" s="29">
        <v>273.26</v>
      </c>
      <c r="N26" s="29">
        <v>280.56400000000002</v>
      </c>
      <c r="O26" s="49">
        <v>288.74299999999999</v>
      </c>
      <c r="P26" s="69">
        <v>611.42191078185249</v>
      </c>
      <c r="Q26" s="70">
        <v>623.56932724645947</v>
      </c>
      <c r="R26" s="70">
        <v>638.06402889163951</v>
      </c>
      <c r="S26" s="70">
        <v>644.59454941620652</v>
      </c>
      <c r="T26" s="70">
        <v>657.86565376409078</v>
      </c>
      <c r="U26" s="70">
        <v>675.55095632076177</v>
      </c>
      <c r="V26" s="71">
        <v>696.45436114051847</v>
      </c>
      <c r="Y26" s="77" t="s">
        <v>21</v>
      </c>
      <c r="Z26" s="79">
        <f>$R$6</f>
        <v>78.418768694138407</v>
      </c>
      <c r="AA26" s="75">
        <f>$R$13</f>
        <v>79.958574235682335</v>
      </c>
      <c r="AB26" s="75">
        <f>$R$20</f>
        <v>79.958574235682335</v>
      </c>
      <c r="AC26" s="75">
        <f>$R$27</f>
        <v>79.958574235682335</v>
      </c>
      <c r="AD26" s="75">
        <f>$R$27</f>
        <v>79.958574235682335</v>
      </c>
      <c r="AE26" s="75">
        <f>$R$41</f>
        <v>77.325041934112477</v>
      </c>
      <c r="AF26" s="75">
        <f>$R$49</f>
        <v>77.951617589491377</v>
      </c>
      <c r="AG26" s="76">
        <f>$R$56</f>
        <v>77.951617589491377</v>
      </c>
    </row>
    <row r="27" spans="2:33" x14ac:dyDescent="0.2">
      <c r="B27" s="8" t="s">
        <v>21</v>
      </c>
      <c r="C27" s="9"/>
      <c r="D27" s="9"/>
      <c r="E27" s="10">
        <v>69.873216999999997</v>
      </c>
      <c r="F27" s="10">
        <v>70.558288000000005</v>
      </c>
      <c r="G27" s="10">
        <v>71.756572000000006</v>
      </c>
      <c r="H27" s="10">
        <v>72.457803999999996</v>
      </c>
      <c r="I27" s="10">
        <v>73.623356000000001</v>
      </c>
      <c r="J27" s="10">
        <v>73.808971999999997</v>
      </c>
      <c r="K27" s="10">
        <v>74.740367000000006</v>
      </c>
      <c r="L27" s="10">
        <v>75.487656999999999</v>
      </c>
      <c r="M27" s="10">
        <v>76.320136000000005</v>
      </c>
      <c r="N27" s="10">
        <v>76.821942000000007</v>
      </c>
      <c r="O27" s="47">
        <v>77.893423999999996</v>
      </c>
      <c r="P27" s="52">
        <v>78.761093701231601</v>
      </c>
      <c r="Q27" s="18">
        <v>79.325933162523938</v>
      </c>
      <c r="R27" s="18">
        <v>79.958574235682335</v>
      </c>
      <c r="S27" s="18">
        <v>80.382443410493536</v>
      </c>
      <c r="T27" s="18">
        <v>80.838258526789971</v>
      </c>
      <c r="U27" s="18">
        <v>81.309517573391076</v>
      </c>
      <c r="V27" s="19">
        <v>81.790837027118585</v>
      </c>
      <c r="Y27" s="77" t="s">
        <v>22</v>
      </c>
      <c r="Z27" s="79">
        <f>$R$7</f>
        <v>63.861302881897998</v>
      </c>
      <c r="AA27" s="75">
        <f>$R$14</f>
        <v>65.309583375595636</v>
      </c>
      <c r="AB27" s="75">
        <f>$R$21</f>
        <v>65.309583375595636</v>
      </c>
      <c r="AC27" s="75">
        <f>$R$28</f>
        <v>65.309583375595636</v>
      </c>
      <c r="AD27" s="75">
        <f>$R$28</f>
        <v>65.309583375595636</v>
      </c>
      <c r="AE27" s="75">
        <f>$R$42</f>
        <v>63.169147634346515</v>
      </c>
      <c r="AF27" s="75">
        <f>$R$50</f>
        <v>63.697912961090893</v>
      </c>
      <c r="AG27" s="76">
        <f>$R$57</f>
        <v>63.697912961090893</v>
      </c>
    </row>
    <row r="28" spans="2:33" x14ac:dyDescent="0.2">
      <c r="B28" s="8" t="s">
        <v>22</v>
      </c>
      <c r="C28" s="9"/>
      <c r="D28" s="9"/>
      <c r="E28" s="10">
        <v>58.988748000000001</v>
      </c>
      <c r="F28" s="10">
        <v>58.798684000000002</v>
      </c>
      <c r="G28" s="10">
        <v>59.452261</v>
      </c>
      <c r="H28" s="10">
        <v>59.573811999999997</v>
      </c>
      <c r="I28" s="10">
        <v>60.181462000000003</v>
      </c>
      <c r="J28" s="10">
        <v>60.012518999999998</v>
      </c>
      <c r="K28" s="10">
        <v>60.600600999999997</v>
      </c>
      <c r="L28" s="10">
        <v>61.239040000000003</v>
      </c>
      <c r="M28" s="10">
        <v>61.920592999999997</v>
      </c>
      <c r="N28" s="10">
        <v>62.263708999999999</v>
      </c>
      <c r="O28" s="47">
        <v>63.253641999999999</v>
      </c>
      <c r="P28" s="52">
        <v>64.177257707592332</v>
      </c>
      <c r="Q28" s="18">
        <v>64.699097739555725</v>
      </c>
      <c r="R28" s="18">
        <v>65.309583375595636</v>
      </c>
      <c r="S28" s="18">
        <v>65.709726684789615</v>
      </c>
      <c r="T28" s="18">
        <v>66.153575644662723</v>
      </c>
      <c r="U28" s="18">
        <v>66.610045642392166</v>
      </c>
      <c r="V28" s="19">
        <v>67.087440755229892</v>
      </c>
      <c r="Y28" s="77" t="s">
        <v>23</v>
      </c>
      <c r="Z28" s="79">
        <f>$R$8</f>
        <v>35.058055355264941</v>
      </c>
      <c r="AA28" s="75">
        <f>$R$15</f>
        <v>36.491676355181085</v>
      </c>
      <c r="AB28" s="75">
        <f>$R$22</f>
        <v>36.491676355181085</v>
      </c>
      <c r="AC28" s="75">
        <f>$R$29</f>
        <v>36.491676355181085</v>
      </c>
      <c r="AD28" s="75">
        <f>$R$29</f>
        <v>36.491676355181085</v>
      </c>
      <c r="AE28" s="75">
        <f>$R$43</f>
        <v>34.759489733403015</v>
      </c>
      <c r="AF28" s="75">
        <f>$R$51</f>
        <v>34.917625060685396</v>
      </c>
      <c r="AG28" s="76">
        <f>$R$58</f>
        <v>34.917625060685396</v>
      </c>
    </row>
    <row r="29" spans="2:33" x14ac:dyDescent="0.2">
      <c r="B29" s="8" t="s">
        <v>23</v>
      </c>
      <c r="C29" s="9"/>
      <c r="D29" s="9"/>
      <c r="E29" s="10">
        <v>30.731601999999999</v>
      </c>
      <c r="F29" s="10">
        <v>30.504049999999999</v>
      </c>
      <c r="G29" s="10">
        <v>31.147224000000001</v>
      </c>
      <c r="H29" s="10">
        <v>31.251275</v>
      </c>
      <c r="I29" s="10">
        <v>31.826478999999999</v>
      </c>
      <c r="J29" s="10">
        <v>31.73104</v>
      </c>
      <c r="K29" s="10">
        <v>32.348103999999999</v>
      </c>
      <c r="L29" s="10">
        <v>33.006798000000003</v>
      </c>
      <c r="M29" s="10">
        <v>33.465969999999999</v>
      </c>
      <c r="N29" s="10">
        <v>33.936478000000001</v>
      </c>
      <c r="O29" s="47">
        <v>34.563442999999999</v>
      </c>
      <c r="P29" s="52">
        <v>35.313732781086145</v>
      </c>
      <c r="Q29" s="18">
        <v>35.855603058600252</v>
      </c>
      <c r="R29" s="18">
        <v>36.491676355181085</v>
      </c>
      <c r="S29" s="18">
        <v>36.924675227253942</v>
      </c>
      <c r="T29" s="18">
        <v>37.368946924225924</v>
      </c>
      <c r="U29" s="18">
        <v>37.825615060276178</v>
      </c>
      <c r="V29" s="19">
        <v>38.296064776047359</v>
      </c>
      <c r="Y29" s="77" t="s">
        <v>24</v>
      </c>
      <c r="Z29" s="79">
        <f>$R$9</f>
        <v>18.316640556005495</v>
      </c>
      <c r="AA29" s="75">
        <f>$R$16</f>
        <v>19.546119686555826</v>
      </c>
      <c r="AB29" s="75">
        <f>$R$23</f>
        <v>19.546119686555826</v>
      </c>
      <c r="AC29" s="75">
        <f>$R$30</f>
        <v>19.546119686555826</v>
      </c>
      <c r="AD29" s="75">
        <f>$R$30</f>
        <v>19.546119686555826</v>
      </c>
      <c r="AE29" s="75">
        <f>$R$44</f>
        <v>18.485426208308255</v>
      </c>
      <c r="AF29" s="75">
        <f>$R$52</f>
        <v>18.452689527007578</v>
      </c>
      <c r="AG29" s="76">
        <f>$R$59</f>
        <v>18.452689527007578</v>
      </c>
    </row>
    <row r="30" spans="2:33" ht="13.5" thickBot="1" x14ac:dyDescent="0.25">
      <c r="B30" s="8" t="s">
        <v>24</v>
      </c>
      <c r="C30" s="9"/>
      <c r="D30" s="9"/>
      <c r="E30" s="10">
        <v>14.770372999999999</v>
      </c>
      <c r="F30" s="10">
        <v>14.354010000000001</v>
      </c>
      <c r="G30" s="10">
        <v>14.932459</v>
      </c>
      <c r="H30" s="10">
        <v>15.042536999999999</v>
      </c>
      <c r="I30" s="10">
        <v>15.429551</v>
      </c>
      <c r="J30" s="10">
        <v>15.215647000000001</v>
      </c>
      <c r="K30" s="10">
        <v>15.708811000000001</v>
      </c>
      <c r="L30" s="10">
        <v>16.332609000000001</v>
      </c>
      <c r="M30" s="10">
        <v>16.751207000000001</v>
      </c>
      <c r="N30" s="10">
        <v>17.287845000000001</v>
      </c>
      <c r="O30" s="47">
        <v>17.794972999999999</v>
      </c>
      <c r="P30" s="52">
        <v>18.503065196919906</v>
      </c>
      <c r="Q30" s="18">
        <v>18.932597530529407</v>
      </c>
      <c r="R30" s="18">
        <v>19.546119686555826</v>
      </c>
      <c r="S30" s="18">
        <v>19.968336676013038</v>
      </c>
      <c r="T30" s="18">
        <v>20.401545792017586</v>
      </c>
      <c r="U30" s="18">
        <v>20.846903694140821</v>
      </c>
      <c r="V30" s="19">
        <v>21.305886109754496</v>
      </c>
      <c r="Y30" s="78" t="s">
        <v>25</v>
      </c>
      <c r="Z30" s="80">
        <f>$R$10</f>
        <v>5.7338122002991412</v>
      </c>
      <c r="AA30" s="81">
        <f>$R$17</f>
        <v>6.3853993405106166</v>
      </c>
      <c r="AB30" s="81">
        <f>$R$24</f>
        <v>6.3853993405106166</v>
      </c>
      <c r="AC30" s="81">
        <f>$R$31</f>
        <v>6.3853993405106166</v>
      </c>
      <c r="AD30" s="81">
        <f>$R$31</f>
        <v>6.3853993405106166</v>
      </c>
      <c r="AE30" s="81">
        <f>$R$45</f>
        <v>6.0116255559867398</v>
      </c>
      <c r="AF30" s="81">
        <f>$R$53</f>
        <v>5.9115742864220806</v>
      </c>
      <c r="AG30" s="82">
        <f>$R$60</f>
        <v>5.9115742864220806</v>
      </c>
    </row>
    <row r="31" spans="2:33" ht="15.75" thickBot="1" x14ac:dyDescent="0.3">
      <c r="B31" s="8" t="s">
        <v>25</v>
      </c>
      <c r="C31" s="9"/>
      <c r="D31" s="9"/>
      <c r="E31" s="10">
        <v>4.7147639999999997</v>
      </c>
      <c r="F31" s="10">
        <v>3.91343</v>
      </c>
      <c r="G31" s="10">
        <v>5.2563079999999998</v>
      </c>
      <c r="H31" s="10">
        <v>5.1274899999999999</v>
      </c>
      <c r="I31" s="10">
        <v>5.4034409999999999</v>
      </c>
      <c r="J31" s="10">
        <v>4.8112750000000002</v>
      </c>
      <c r="K31" s="10">
        <v>5.0467430000000002</v>
      </c>
      <c r="L31" s="10">
        <v>5.3509019999999996</v>
      </c>
      <c r="M31" s="10">
        <v>5.3732660000000001</v>
      </c>
      <c r="N31" s="10">
        <v>5.5603530000000001</v>
      </c>
      <c r="O31" s="47">
        <v>5.4868350000000001</v>
      </c>
      <c r="P31" s="52">
        <v>5.8622977505226288</v>
      </c>
      <c r="Q31" s="18">
        <v>6.0645689542607926</v>
      </c>
      <c r="R31" s="18">
        <v>6.3853993405106166</v>
      </c>
      <c r="S31" s="18">
        <v>6.6115019469902165</v>
      </c>
      <c r="T31" s="18">
        <v>6.8466802167221488</v>
      </c>
      <c r="U31" s="18">
        <v>7.0916966352342854</v>
      </c>
      <c r="V31" s="19">
        <v>7.3478202507686063</v>
      </c>
      <c r="Y31" s="93" t="s">
        <v>16</v>
      </c>
      <c r="Z31" s="25" t="s">
        <v>20</v>
      </c>
      <c r="AA31" s="25" t="s">
        <v>27</v>
      </c>
      <c r="AB31" s="25" t="s">
        <v>28</v>
      </c>
      <c r="AC31" s="25" t="s">
        <v>29</v>
      </c>
      <c r="AD31" s="25" t="s">
        <v>30</v>
      </c>
      <c r="AE31" s="25" t="s">
        <v>31</v>
      </c>
      <c r="AF31" s="25" t="s">
        <v>32</v>
      </c>
      <c r="AG31" s="89" t="s">
        <v>33</v>
      </c>
    </row>
    <row r="32" spans="2:33" ht="13.5" thickBot="1" x14ac:dyDescent="0.25">
      <c r="B32" s="25" t="s">
        <v>30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45"/>
      <c r="P32" s="51"/>
      <c r="Q32" s="26"/>
      <c r="R32" s="26"/>
      <c r="S32" s="26"/>
      <c r="T32" s="26"/>
      <c r="U32" s="26"/>
      <c r="V32" s="27"/>
      <c r="Y32" s="85" t="s">
        <v>26</v>
      </c>
      <c r="Z32" s="86">
        <f>$S$5</f>
        <v>696.48882308275847</v>
      </c>
      <c r="AA32" s="87">
        <f>$S$12</f>
        <v>640.33833892658402</v>
      </c>
      <c r="AB32" s="87">
        <f>$S$19</f>
        <v>640.9575021369352</v>
      </c>
      <c r="AC32" s="87">
        <f>$S$26</f>
        <v>644.59454941620652</v>
      </c>
      <c r="AD32" s="87">
        <f>$S$26</f>
        <v>644.59454941620652</v>
      </c>
      <c r="AE32" s="87">
        <f>$S$40</f>
        <v>717.13479799172535</v>
      </c>
      <c r="AF32" s="87">
        <f>$S$48</f>
        <v>704.84784101496632</v>
      </c>
      <c r="AG32" s="88">
        <f>$S$55</f>
        <v>709.18820887602601</v>
      </c>
    </row>
    <row r="33" spans="2:33" x14ac:dyDescent="0.2">
      <c r="B33" s="5" t="s">
        <v>26</v>
      </c>
      <c r="C33" s="28"/>
      <c r="D33" s="29">
        <v>149.46900038681466</v>
      </c>
      <c r="E33" s="29">
        <v>167.21</v>
      </c>
      <c r="F33" s="29">
        <v>180.249</v>
      </c>
      <c r="G33" s="29">
        <v>194.44300000000001</v>
      </c>
      <c r="H33" s="29">
        <v>211.607</v>
      </c>
      <c r="I33" s="29">
        <v>227.577</v>
      </c>
      <c r="J33" s="29">
        <v>242.73400000000001</v>
      </c>
      <c r="K33" s="29">
        <v>253.13800000000001</v>
      </c>
      <c r="L33" s="29">
        <v>266.108</v>
      </c>
      <c r="M33" s="29">
        <v>273.26</v>
      </c>
      <c r="N33" s="29">
        <v>280.56400000000002</v>
      </c>
      <c r="O33" s="49">
        <v>288.74299999999999</v>
      </c>
      <c r="P33" s="69">
        <v>627.89837192611731</v>
      </c>
      <c r="Q33" s="70">
        <v>664.41765579504147</v>
      </c>
      <c r="R33" s="70">
        <v>689.33718827701409</v>
      </c>
      <c r="S33" s="70">
        <v>712.69003617715487</v>
      </c>
      <c r="T33" s="70">
        <v>730.30052961658566</v>
      </c>
      <c r="U33" s="70">
        <v>748.7677963442128</v>
      </c>
      <c r="V33" s="71">
        <v>762.61484362319368</v>
      </c>
      <c r="Y33" s="77" t="s">
        <v>21</v>
      </c>
      <c r="Z33" s="79">
        <f>$S$6</f>
        <v>78.418768694138407</v>
      </c>
      <c r="AA33" s="75">
        <f>$S$13</f>
        <v>80.382443410493536</v>
      </c>
      <c r="AB33" s="75">
        <f>$S$20</f>
        <v>80.382443410493536</v>
      </c>
      <c r="AC33" s="75">
        <f>$S$27</f>
        <v>80.382443410493536</v>
      </c>
      <c r="AD33" s="75">
        <f>$S$27</f>
        <v>80.382443410493536</v>
      </c>
      <c r="AE33" s="75">
        <f>$S$41</f>
        <v>77.160122744858</v>
      </c>
      <c r="AF33" s="75">
        <f>$S$49</f>
        <v>77.775849934363706</v>
      </c>
      <c r="AG33" s="76">
        <f>$S$56</f>
        <v>77.775849934363706</v>
      </c>
    </row>
    <row r="34" spans="2:33" x14ac:dyDescent="0.2">
      <c r="B34" s="8" t="s">
        <v>21</v>
      </c>
      <c r="C34" s="9"/>
      <c r="D34" s="9"/>
      <c r="E34" s="10">
        <v>69.873216999999997</v>
      </c>
      <c r="F34" s="10">
        <v>70.558288000000005</v>
      </c>
      <c r="G34" s="10">
        <v>71.756572000000006</v>
      </c>
      <c r="H34" s="10">
        <v>72.457803999999996</v>
      </c>
      <c r="I34" s="10">
        <v>73.623356000000001</v>
      </c>
      <c r="J34" s="10">
        <v>73.808971999999997</v>
      </c>
      <c r="K34" s="10">
        <v>74.740367000000006</v>
      </c>
      <c r="L34" s="10">
        <v>75.487656999999999</v>
      </c>
      <c r="M34" s="10">
        <v>76.320136000000005</v>
      </c>
      <c r="N34" s="10">
        <v>76.821942000000007</v>
      </c>
      <c r="O34" s="47">
        <v>77.893423999999996</v>
      </c>
      <c r="P34" s="52">
        <v>78.020390764704658</v>
      </c>
      <c r="Q34" s="18">
        <v>77.634090504917822</v>
      </c>
      <c r="R34" s="18">
        <v>77.325041934112477</v>
      </c>
      <c r="S34" s="18">
        <v>77.160122744858</v>
      </c>
      <c r="T34" s="18">
        <v>76.961740960419107</v>
      </c>
      <c r="U34" s="18">
        <v>76.701377332568143</v>
      </c>
      <c r="V34" s="19">
        <v>76.52280958810546</v>
      </c>
      <c r="Y34" s="77" t="s">
        <v>22</v>
      </c>
      <c r="Z34" s="79">
        <f>$S$7</f>
        <v>63.861302881897998</v>
      </c>
      <c r="AA34" s="75">
        <f>$S$14</f>
        <v>65.709726684789615</v>
      </c>
      <c r="AB34" s="75">
        <f>$S$21</f>
        <v>65.709726684789615</v>
      </c>
      <c r="AC34" s="75">
        <f>$S$28</f>
        <v>65.709726684789615</v>
      </c>
      <c r="AD34" s="75">
        <f>$S$28</f>
        <v>65.709726684789615</v>
      </c>
      <c r="AE34" s="75">
        <f>$S$42</f>
        <v>62.994791744906223</v>
      </c>
      <c r="AF34" s="75">
        <f>$S$50</f>
        <v>63.505480576669768</v>
      </c>
      <c r="AG34" s="76">
        <f>$S$57</f>
        <v>63.505480576669768</v>
      </c>
    </row>
    <row r="35" spans="2:33" x14ac:dyDescent="0.2">
      <c r="B35" s="8" t="s">
        <v>22</v>
      </c>
      <c r="C35" s="9"/>
      <c r="D35" s="9"/>
      <c r="E35" s="10">
        <v>58.988748000000001</v>
      </c>
      <c r="F35" s="10">
        <v>58.798684000000002</v>
      </c>
      <c r="G35" s="10">
        <v>59.452261</v>
      </c>
      <c r="H35" s="10">
        <v>59.573811999999997</v>
      </c>
      <c r="I35" s="10">
        <v>60.181462000000003</v>
      </c>
      <c r="J35" s="10">
        <v>60.012518999999998</v>
      </c>
      <c r="K35" s="10">
        <v>60.600600999999997</v>
      </c>
      <c r="L35" s="10">
        <v>61.239040000000003</v>
      </c>
      <c r="M35" s="10">
        <v>61.920592999999997</v>
      </c>
      <c r="N35" s="10">
        <v>62.263708999999999</v>
      </c>
      <c r="O35" s="47">
        <v>63.253641999999999</v>
      </c>
      <c r="P35" s="52">
        <v>63.654117530228419</v>
      </c>
      <c r="Q35" s="18">
        <v>63.428752298006899</v>
      </c>
      <c r="R35" s="18">
        <v>63.169147634346515</v>
      </c>
      <c r="S35" s="18">
        <v>62.994791744906223</v>
      </c>
      <c r="T35" s="18">
        <v>62.788911953887606</v>
      </c>
      <c r="U35" s="18">
        <v>62.529573808017076</v>
      </c>
      <c r="V35" s="19">
        <v>62.342863732753528</v>
      </c>
      <c r="Y35" s="77" t="s">
        <v>23</v>
      </c>
      <c r="Z35" s="79">
        <f>$S$8</f>
        <v>35.058055355264941</v>
      </c>
      <c r="AA35" s="75">
        <f>$S$15</f>
        <v>36.924675227253942</v>
      </c>
      <c r="AB35" s="75">
        <f>$S$22</f>
        <v>36.924675227253942</v>
      </c>
      <c r="AC35" s="75">
        <f>$S$29</f>
        <v>36.924675227253942</v>
      </c>
      <c r="AD35" s="75">
        <f>$S$29</f>
        <v>36.924675227253942</v>
      </c>
      <c r="AE35" s="75">
        <f>$S$43</f>
        <v>34.587117882133057</v>
      </c>
      <c r="AF35" s="75">
        <f>$S$51</f>
        <v>34.753981799271969</v>
      </c>
      <c r="AG35" s="76">
        <f>$S$58</f>
        <v>34.753981799271969</v>
      </c>
    </row>
    <row r="36" spans="2:33" x14ac:dyDescent="0.2">
      <c r="B36" s="8" t="s">
        <v>23</v>
      </c>
      <c r="C36" s="9"/>
      <c r="D36" s="9"/>
      <c r="E36" s="10">
        <v>30.731601999999999</v>
      </c>
      <c r="F36" s="10">
        <v>30.504049999999999</v>
      </c>
      <c r="G36" s="10">
        <v>31.147224000000001</v>
      </c>
      <c r="H36" s="10">
        <v>31.251275</v>
      </c>
      <c r="I36" s="10">
        <v>31.826478999999999</v>
      </c>
      <c r="J36" s="10">
        <v>31.73104</v>
      </c>
      <c r="K36" s="10">
        <v>32.348103999999999</v>
      </c>
      <c r="L36" s="10">
        <v>33.006798000000003</v>
      </c>
      <c r="M36" s="10">
        <v>33.465969999999999</v>
      </c>
      <c r="N36" s="10">
        <v>33.936478000000001</v>
      </c>
      <c r="O36" s="47">
        <v>34.563442999999999</v>
      </c>
      <c r="P36" s="52">
        <v>34.988000419837874</v>
      </c>
      <c r="Q36" s="18">
        <v>34.957705661258089</v>
      </c>
      <c r="R36" s="18">
        <v>34.759489733403015</v>
      </c>
      <c r="S36" s="18">
        <v>34.587117882133057</v>
      </c>
      <c r="T36" s="18">
        <v>34.40139284528172</v>
      </c>
      <c r="U36" s="18">
        <v>34.184184542626468</v>
      </c>
      <c r="V36" s="19">
        <v>33.998513322793741</v>
      </c>
      <c r="Y36" s="77" t="s">
        <v>24</v>
      </c>
      <c r="Z36" s="79">
        <f>$S$9</f>
        <v>18.316640556005495</v>
      </c>
      <c r="AA36" s="75">
        <f>$S$16</f>
        <v>19.968336676013038</v>
      </c>
      <c r="AB36" s="75">
        <f>$S$23</f>
        <v>19.968336676013038</v>
      </c>
      <c r="AC36" s="75">
        <f>$S$30</f>
        <v>19.968336676013038</v>
      </c>
      <c r="AD36" s="75">
        <f>$S$30</f>
        <v>19.968336676013038</v>
      </c>
      <c r="AE36" s="75">
        <f>$S$44</f>
        <v>18.470016530596567</v>
      </c>
      <c r="AF36" s="75">
        <f>$S$52</f>
        <v>18.483498642132957</v>
      </c>
      <c r="AG36" s="76">
        <f>$S$59</f>
        <v>18.483498642132957</v>
      </c>
    </row>
    <row r="37" spans="2:33" ht="13.5" thickBot="1" x14ac:dyDescent="0.25">
      <c r="B37" s="8" t="s">
        <v>24</v>
      </c>
      <c r="C37" s="9"/>
      <c r="D37" s="9"/>
      <c r="E37" s="10">
        <v>14.770372999999999</v>
      </c>
      <c r="F37" s="10">
        <v>14.354010000000001</v>
      </c>
      <c r="G37" s="10">
        <v>14.932459</v>
      </c>
      <c r="H37" s="10">
        <v>15.042536999999999</v>
      </c>
      <c r="I37" s="10">
        <v>15.429551</v>
      </c>
      <c r="J37" s="10">
        <v>15.215647000000001</v>
      </c>
      <c r="K37" s="10">
        <v>15.708811000000001</v>
      </c>
      <c r="L37" s="10">
        <v>16.332609000000001</v>
      </c>
      <c r="M37" s="10">
        <v>16.751207000000001</v>
      </c>
      <c r="N37" s="10">
        <v>17.287845000000001</v>
      </c>
      <c r="O37" s="47">
        <v>17.794972999999999</v>
      </c>
      <c r="P37" s="52">
        <v>18.385563021527233</v>
      </c>
      <c r="Q37" s="18">
        <v>18.436742578504422</v>
      </c>
      <c r="R37" s="18">
        <v>18.485426208308255</v>
      </c>
      <c r="S37" s="18">
        <v>18.470016530596567</v>
      </c>
      <c r="T37" s="18">
        <v>18.451846593392219</v>
      </c>
      <c r="U37" s="18">
        <v>18.433514158082303</v>
      </c>
      <c r="V37" s="19">
        <v>18.414930179938636</v>
      </c>
      <c r="Y37" s="78" t="s">
        <v>25</v>
      </c>
      <c r="Z37" s="80">
        <f>$S$10</f>
        <v>5.7338122002991412</v>
      </c>
      <c r="AA37" s="81">
        <f>$S$17</f>
        <v>6.6115019469902165</v>
      </c>
      <c r="AB37" s="81">
        <f>$S$24</f>
        <v>6.6115019469902165</v>
      </c>
      <c r="AC37" s="81">
        <f>$S$31</f>
        <v>6.6115019469902165</v>
      </c>
      <c r="AD37" s="81">
        <f>$S$31</f>
        <v>6.6115019469902165</v>
      </c>
      <c r="AE37" s="81">
        <f>$S$45</f>
        <v>6.0083788818509731</v>
      </c>
      <c r="AF37" s="81">
        <f>$S$53</f>
        <v>6.0115574982840485</v>
      </c>
      <c r="AG37" s="82">
        <f>$S$60</f>
        <v>6.0115574982840485</v>
      </c>
    </row>
    <row r="38" spans="2:33" ht="15.75" thickBot="1" x14ac:dyDescent="0.3">
      <c r="B38" s="8" t="s">
        <v>25</v>
      </c>
      <c r="C38" s="9"/>
      <c r="D38" s="9"/>
      <c r="E38" s="10">
        <v>4.7147639999999997</v>
      </c>
      <c r="F38" s="10">
        <v>3.91343</v>
      </c>
      <c r="G38" s="10">
        <v>5.2563079999999998</v>
      </c>
      <c r="H38" s="10">
        <v>5.1274899999999999</v>
      </c>
      <c r="I38" s="10">
        <v>5.4034409999999999</v>
      </c>
      <c r="J38" s="10">
        <v>4.8112750000000002</v>
      </c>
      <c r="K38" s="10">
        <v>5.0467430000000002</v>
      </c>
      <c r="L38" s="10">
        <v>5.3509019999999996</v>
      </c>
      <c r="M38" s="10">
        <v>5.3732660000000001</v>
      </c>
      <c r="N38" s="10">
        <v>5.5603530000000001</v>
      </c>
      <c r="O38" s="47">
        <v>5.4868350000000001</v>
      </c>
      <c r="P38" s="52">
        <v>5.7725320055197216</v>
      </c>
      <c r="Q38" s="18">
        <v>5.8755075979212137</v>
      </c>
      <c r="R38" s="18">
        <v>6.0116255559867398</v>
      </c>
      <c r="S38" s="18">
        <v>6.0083788818509731</v>
      </c>
      <c r="T38" s="18">
        <v>6.0018150058557467</v>
      </c>
      <c r="U38" s="18">
        <v>5.9971343776280719</v>
      </c>
      <c r="V38" s="19">
        <v>5.9897701659146065</v>
      </c>
      <c r="Y38" s="93" t="s">
        <v>17</v>
      </c>
      <c r="Z38" s="73" t="s">
        <v>20</v>
      </c>
      <c r="AA38" s="73" t="s">
        <v>27</v>
      </c>
      <c r="AB38" s="73" t="s">
        <v>28</v>
      </c>
      <c r="AC38" s="73" t="s">
        <v>29</v>
      </c>
      <c r="AD38" s="73" t="s">
        <v>30</v>
      </c>
      <c r="AE38" s="73" t="s">
        <v>31</v>
      </c>
      <c r="AF38" s="73" t="s">
        <v>32</v>
      </c>
      <c r="AG38" s="74" t="s">
        <v>33</v>
      </c>
    </row>
    <row r="39" spans="2:33" ht="13.5" thickBot="1" x14ac:dyDescent="0.25">
      <c r="B39" s="25" t="s">
        <v>31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45"/>
      <c r="P39" s="51"/>
      <c r="Q39" s="26"/>
      <c r="R39" s="26"/>
      <c r="S39" s="26"/>
      <c r="T39" s="26"/>
      <c r="U39" s="26"/>
      <c r="V39" s="27"/>
      <c r="Y39" s="77" t="s">
        <v>26</v>
      </c>
      <c r="Z39" s="79">
        <f>$T$5</f>
        <v>715.91668034979091</v>
      </c>
      <c r="AA39" s="75">
        <f>$T$12</f>
        <v>652.14408364494932</v>
      </c>
      <c r="AB39" s="75">
        <f>$T$19</f>
        <v>653.10137375438046</v>
      </c>
      <c r="AC39" s="75">
        <f>$T$26</f>
        <v>657.86565376409078</v>
      </c>
      <c r="AD39" s="75">
        <f>$T$26</f>
        <v>657.86565376409078</v>
      </c>
      <c r="AE39" s="75">
        <f>$T$40</f>
        <v>736.21554007339694</v>
      </c>
      <c r="AF39" s="75">
        <f>$T$48</f>
        <v>726.49804076385806</v>
      </c>
      <c r="AG39" s="76">
        <f>$T$55</f>
        <v>732.35338428605678</v>
      </c>
    </row>
    <row r="40" spans="2:33" x14ac:dyDescent="0.2">
      <c r="B40" s="5" t="s">
        <v>26</v>
      </c>
      <c r="C40" s="28"/>
      <c r="D40" s="29">
        <v>149.46900038681466</v>
      </c>
      <c r="E40" s="29">
        <v>167.21</v>
      </c>
      <c r="F40" s="29">
        <v>180.249</v>
      </c>
      <c r="G40" s="29">
        <v>194.44300000000001</v>
      </c>
      <c r="H40" s="29">
        <v>211.607</v>
      </c>
      <c r="I40" s="29">
        <v>227.577</v>
      </c>
      <c r="J40" s="29">
        <v>242.73400000000001</v>
      </c>
      <c r="K40" s="29">
        <v>253.13800000000001</v>
      </c>
      <c r="L40" s="29">
        <v>266.108</v>
      </c>
      <c r="M40" s="29">
        <v>273.26</v>
      </c>
      <c r="N40" s="29">
        <v>280.56400000000002</v>
      </c>
      <c r="O40" s="49">
        <v>288.74299999999999</v>
      </c>
      <c r="P40" s="69">
        <v>628.35528691985814</v>
      </c>
      <c r="Q40" s="70">
        <v>666.11616750466146</v>
      </c>
      <c r="R40" s="70">
        <v>692.34821478863353</v>
      </c>
      <c r="S40" s="70">
        <v>717.13479799172535</v>
      </c>
      <c r="T40" s="70">
        <v>736.21554007339694</v>
      </c>
      <c r="U40" s="70">
        <v>756.4399694692205</v>
      </c>
      <c r="V40" s="71">
        <v>772.51638551864028</v>
      </c>
      <c r="Y40" s="77" t="s">
        <v>21</v>
      </c>
      <c r="Z40" s="79">
        <f>$T$6</f>
        <v>78.418768694138407</v>
      </c>
      <c r="AA40" s="75">
        <f>$T$13</f>
        <v>80.838258526789971</v>
      </c>
      <c r="AB40" s="75">
        <f>$T$20</f>
        <v>80.838258526789971</v>
      </c>
      <c r="AC40" s="75">
        <f>$T$27</f>
        <v>80.838258526789971</v>
      </c>
      <c r="AD40" s="75">
        <f>$T$27</f>
        <v>80.838258526789971</v>
      </c>
      <c r="AE40" s="75">
        <f>$T$41</f>
        <v>76.961740960419107</v>
      </c>
      <c r="AF40" s="75">
        <f>$T$49</f>
        <v>77.479378971672531</v>
      </c>
      <c r="AG40" s="76">
        <f>$T$56</f>
        <v>77.479378971672531</v>
      </c>
    </row>
    <row r="41" spans="2:33" x14ac:dyDescent="0.2">
      <c r="B41" s="8" t="s">
        <v>21</v>
      </c>
      <c r="C41" s="9"/>
      <c r="D41" s="9"/>
      <c r="E41" s="10">
        <v>69.873216999999997</v>
      </c>
      <c r="F41" s="10">
        <v>70.558288000000005</v>
      </c>
      <c r="G41" s="10">
        <v>71.756572000000006</v>
      </c>
      <c r="H41" s="10">
        <v>72.457803999999996</v>
      </c>
      <c r="I41" s="10">
        <v>73.623356000000001</v>
      </c>
      <c r="J41" s="10">
        <v>73.808971999999997</v>
      </c>
      <c r="K41" s="10">
        <v>74.740367000000006</v>
      </c>
      <c r="L41" s="10">
        <v>75.487656999999999</v>
      </c>
      <c r="M41" s="10">
        <v>76.320136000000005</v>
      </c>
      <c r="N41" s="10">
        <v>76.821942000000007</v>
      </c>
      <c r="O41" s="47">
        <v>77.893423999999996</v>
      </c>
      <c r="P41" s="52">
        <v>78.020390764704658</v>
      </c>
      <c r="Q41" s="18">
        <v>77.634090504917822</v>
      </c>
      <c r="R41" s="18">
        <v>77.325041934112477</v>
      </c>
      <c r="S41" s="18">
        <v>77.160122744858</v>
      </c>
      <c r="T41" s="18">
        <v>76.961740960419107</v>
      </c>
      <c r="U41" s="18">
        <v>76.701377332568143</v>
      </c>
      <c r="V41" s="19">
        <v>76.52280958810546</v>
      </c>
      <c r="Y41" s="77" t="s">
        <v>22</v>
      </c>
      <c r="Z41" s="79">
        <f>$T$7</f>
        <v>63.861302881897998</v>
      </c>
      <c r="AA41" s="75">
        <f>$T$14</f>
        <v>66.153575644662723</v>
      </c>
      <c r="AB41" s="75">
        <f>$T$21</f>
        <v>66.153575644662723</v>
      </c>
      <c r="AC41" s="75">
        <f>$T$28</f>
        <v>66.153575644662723</v>
      </c>
      <c r="AD41" s="75">
        <f>$T$28</f>
        <v>66.153575644662723</v>
      </c>
      <c r="AE41" s="75">
        <f>$T$42</f>
        <v>62.788911953887606</v>
      </c>
      <c r="AF41" s="75">
        <f>$T$50</f>
        <v>63.198402759899466</v>
      </c>
      <c r="AG41" s="76">
        <f>$T$57</f>
        <v>63.198402759899466</v>
      </c>
    </row>
    <row r="42" spans="2:33" x14ac:dyDescent="0.2">
      <c r="B42" s="8" t="s">
        <v>22</v>
      </c>
      <c r="C42" s="9"/>
      <c r="D42" s="9"/>
      <c r="E42" s="10">
        <v>58.988748000000001</v>
      </c>
      <c r="F42" s="10">
        <v>58.798684000000002</v>
      </c>
      <c r="G42" s="10">
        <v>59.452261</v>
      </c>
      <c r="H42" s="10">
        <v>59.573811999999997</v>
      </c>
      <c r="I42" s="10">
        <v>60.181462000000003</v>
      </c>
      <c r="J42" s="10">
        <v>60.012518999999998</v>
      </c>
      <c r="K42" s="10">
        <v>60.600600999999997</v>
      </c>
      <c r="L42" s="10">
        <v>61.239040000000003</v>
      </c>
      <c r="M42" s="10">
        <v>61.920592999999997</v>
      </c>
      <c r="N42" s="10">
        <v>62.263708999999999</v>
      </c>
      <c r="O42" s="47">
        <v>63.253641999999999</v>
      </c>
      <c r="P42" s="52">
        <v>63.654117530228419</v>
      </c>
      <c r="Q42" s="18">
        <v>63.428752298006899</v>
      </c>
      <c r="R42" s="18">
        <v>63.169147634346515</v>
      </c>
      <c r="S42" s="18">
        <v>62.994791744906223</v>
      </c>
      <c r="T42" s="18">
        <v>62.788911953887606</v>
      </c>
      <c r="U42" s="18">
        <v>62.529573808017076</v>
      </c>
      <c r="V42" s="19">
        <v>62.342863732753528</v>
      </c>
      <c r="Y42" s="77" t="s">
        <v>23</v>
      </c>
      <c r="Z42" s="79">
        <f>$T$8</f>
        <v>35.058055355264941</v>
      </c>
      <c r="AA42" s="75">
        <f>$T$15</f>
        <v>37.368946924225924</v>
      </c>
      <c r="AB42" s="75">
        <f>$T$22</f>
        <v>37.368946924225924</v>
      </c>
      <c r="AC42" s="75">
        <f>$T$29</f>
        <v>37.368946924225924</v>
      </c>
      <c r="AD42" s="75">
        <f>$T$29</f>
        <v>37.368946924225924</v>
      </c>
      <c r="AE42" s="75">
        <f>$T$43</f>
        <v>34.40139284528172</v>
      </c>
      <c r="AF42" s="75">
        <f>$T$51</f>
        <v>34.473907172733149</v>
      </c>
      <c r="AG42" s="76">
        <f>$T$58</f>
        <v>34.473907172733149</v>
      </c>
    </row>
    <row r="43" spans="2:33" x14ac:dyDescent="0.2">
      <c r="B43" s="8" t="s">
        <v>23</v>
      </c>
      <c r="C43" s="9"/>
      <c r="D43" s="9"/>
      <c r="E43" s="10">
        <v>30.731601999999999</v>
      </c>
      <c r="F43" s="10">
        <v>30.504049999999999</v>
      </c>
      <c r="G43" s="10">
        <v>31.147224000000001</v>
      </c>
      <c r="H43" s="10">
        <v>31.251275</v>
      </c>
      <c r="I43" s="10">
        <v>31.826478999999999</v>
      </c>
      <c r="J43" s="10">
        <v>31.73104</v>
      </c>
      <c r="K43" s="10">
        <v>32.348103999999999</v>
      </c>
      <c r="L43" s="10">
        <v>33.006798000000003</v>
      </c>
      <c r="M43" s="10">
        <v>33.465969999999999</v>
      </c>
      <c r="N43" s="10">
        <v>33.936478000000001</v>
      </c>
      <c r="O43" s="47">
        <v>34.563442999999999</v>
      </c>
      <c r="P43" s="52">
        <v>34.988000419837874</v>
      </c>
      <c r="Q43" s="18">
        <v>34.957705661258089</v>
      </c>
      <c r="R43" s="18">
        <v>34.759489733403015</v>
      </c>
      <c r="S43" s="18">
        <v>34.587117882133057</v>
      </c>
      <c r="T43" s="18">
        <v>34.40139284528172</v>
      </c>
      <c r="U43" s="18">
        <v>34.184184542626468</v>
      </c>
      <c r="V43" s="19">
        <v>33.998513322793741</v>
      </c>
      <c r="Y43" s="77" t="s">
        <v>24</v>
      </c>
      <c r="Z43" s="79">
        <f>$T$9</f>
        <v>18.316640556005495</v>
      </c>
      <c r="AA43" s="75">
        <f>$T$16</f>
        <v>20.401545792017586</v>
      </c>
      <c r="AB43" s="75">
        <f>$T$23</f>
        <v>20.401545792017586</v>
      </c>
      <c r="AC43" s="75">
        <f>$T$30</f>
        <v>20.401545792017586</v>
      </c>
      <c r="AD43" s="75">
        <f>$T$30</f>
        <v>20.401545792017586</v>
      </c>
      <c r="AE43" s="75">
        <f>$T$44</f>
        <v>18.451846593392219</v>
      </c>
      <c r="AF43" s="75">
        <f>$T$52</f>
        <v>18.455570412467395</v>
      </c>
      <c r="AG43" s="76">
        <f>$T$59</f>
        <v>18.455570412467395</v>
      </c>
    </row>
    <row r="44" spans="2:33" ht="13.5" thickBot="1" x14ac:dyDescent="0.25">
      <c r="B44" s="8" t="s">
        <v>24</v>
      </c>
      <c r="C44" s="9"/>
      <c r="D44" s="9"/>
      <c r="E44" s="10">
        <v>14.770372999999999</v>
      </c>
      <c r="F44" s="10">
        <v>14.354010000000001</v>
      </c>
      <c r="G44" s="10">
        <v>14.932459</v>
      </c>
      <c r="H44" s="10">
        <v>15.042536999999999</v>
      </c>
      <c r="I44" s="10">
        <v>15.429551</v>
      </c>
      <c r="J44" s="10">
        <v>15.215647000000001</v>
      </c>
      <c r="K44" s="10">
        <v>15.708811000000001</v>
      </c>
      <c r="L44" s="10">
        <v>16.332609000000001</v>
      </c>
      <c r="M44" s="10">
        <v>16.751207000000001</v>
      </c>
      <c r="N44" s="10">
        <v>17.287845000000001</v>
      </c>
      <c r="O44" s="47">
        <v>17.794972999999999</v>
      </c>
      <c r="P44" s="52">
        <v>18.385563021527233</v>
      </c>
      <c r="Q44" s="18">
        <v>18.436742578504422</v>
      </c>
      <c r="R44" s="18">
        <v>18.485426208308255</v>
      </c>
      <c r="S44" s="18">
        <v>18.470016530596567</v>
      </c>
      <c r="T44" s="18">
        <v>18.451846593392219</v>
      </c>
      <c r="U44" s="18">
        <v>18.433514158082303</v>
      </c>
      <c r="V44" s="19">
        <v>18.414930179938636</v>
      </c>
      <c r="Y44" s="78" t="s">
        <v>25</v>
      </c>
      <c r="Z44" s="80">
        <f>$T$10</f>
        <v>5.7338122002991412</v>
      </c>
      <c r="AA44" s="81">
        <f>$T$17</f>
        <v>6.8466802167221488</v>
      </c>
      <c r="AB44" s="81">
        <f>$T$24</f>
        <v>6.8466802167221488</v>
      </c>
      <c r="AC44" s="81">
        <f>$T$31</f>
        <v>6.8466802167221488</v>
      </c>
      <c r="AD44" s="81">
        <f>$T$31</f>
        <v>6.8466802167221488</v>
      </c>
      <c r="AE44" s="81">
        <f>$T$45</f>
        <v>6.0018150058557467</v>
      </c>
      <c r="AF44" s="81">
        <f>$T$53</f>
        <v>5.9949738020467294</v>
      </c>
      <c r="AG44" s="82">
        <f>$T$60</f>
        <v>5.9949738020467294</v>
      </c>
    </row>
    <row r="45" spans="2:33" ht="15.75" thickBot="1" x14ac:dyDescent="0.3">
      <c r="B45" s="8" t="s">
        <v>25</v>
      </c>
      <c r="C45" s="9"/>
      <c r="D45" s="9"/>
      <c r="E45" s="10">
        <v>4.7147639999999997</v>
      </c>
      <c r="F45" s="10">
        <v>3.91343</v>
      </c>
      <c r="G45" s="10">
        <v>5.2563079999999998</v>
      </c>
      <c r="H45" s="10">
        <v>5.1274899999999999</v>
      </c>
      <c r="I45" s="10">
        <v>5.4034409999999999</v>
      </c>
      <c r="J45" s="10">
        <v>4.8112750000000002</v>
      </c>
      <c r="K45" s="10">
        <v>5.0467430000000002</v>
      </c>
      <c r="L45" s="10">
        <v>5.3509019999999996</v>
      </c>
      <c r="M45" s="10">
        <v>5.3732660000000001</v>
      </c>
      <c r="N45" s="10">
        <v>5.5603530000000001</v>
      </c>
      <c r="O45" s="47">
        <v>5.4868350000000001</v>
      </c>
      <c r="P45" s="52">
        <v>5.7725320055197216</v>
      </c>
      <c r="Q45" s="18">
        <v>5.8755075979212137</v>
      </c>
      <c r="R45" s="18">
        <v>6.0116255559867398</v>
      </c>
      <c r="S45" s="18">
        <v>6.0083788818509731</v>
      </c>
      <c r="T45" s="18">
        <v>6.0018150058557467</v>
      </c>
      <c r="U45" s="18">
        <v>5.9971343776280719</v>
      </c>
      <c r="V45" s="19">
        <v>5.9897701659146065</v>
      </c>
      <c r="Y45" s="93" t="s">
        <v>18</v>
      </c>
      <c r="Z45" s="73" t="s">
        <v>20</v>
      </c>
      <c r="AA45" s="73" t="s">
        <v>27</v>
      </c>
      <c r="AB45" s="73" t="s">
        <v>28</v>
      </c>
      <c r="AC45" s="73" t="s">
        <v>29</v>
      </c>
      <c r="AD45" s="73" t="s">
        <v>30</v>
      </c>
      <c r="AE45" s="73" t="s">
        <v>31</v>
      </c>
      <c r="AF45" s="73" t="s">
        <v>32</v>
      </c>
      <c r="AG45" s="74" t="s">
        <v>33</v>
      </c>
    </row>
    <row r="46" spans="2:33" ht="13.5" thickBot="1" x14ac:dyDescent="0.25">
      <c r="B46" s="30"/>
      <c r="C46" s="31"/>
      <c r="D46" s="31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48"/>
      <c r="P46" s="53"/>
      <c r="Q46" s="33"/>
      <c r="R46" s="33"/>
      <c r="S46" s="33"/>
      <c r="T46" s="33"/>
      <c r="U46" s="33"/>
      <c r="V46" s="34"/>
      <c r="Y46" s="77" t="s">
        <v>26</v>
      </c>
      <c r="Z46" s="79">
        <f>$U$5</f>
        <v>738.32403594261689</v>
      </c>
      <c r="AA46" s="75">
        <f>$U$12</f>
        <v>668.43081404705947</v>
      </c>
      <c r="AB46" s="75">
        <f>$U$19</f>
        <v>669.53898186724814</v>
      </c>
      <c r="AC46" s="75">
        <f>$U$26</f>
        <v>675.55095632076177</v>
      </c>
      <c r="AD46" s="75">
        <f>$U$26</f>
        <v>675.55095632076177</v>
      </c>
      <c r="AE46" s="75">
        <f>$U$40</f>
        <v>756.4399694692205</v>
      </c>
      <c r="AF46" s="75">
        <f>$U$48</f>
        <v>743.96257394424913</v>
      </c>
      <c r="AG46" s="76">
        <f>$U$55</f>
        <v>751.44149967178157</v>
      </c>
    </row>
    <row r="47" spans="2:33" ht="13.5" thickBot="1" x14ac:dyDescent="0.25">
      <c r="B47" s="25" t="s">
        <v>32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45"/>
      <c r="P47" s="51"/>
      <c r="Q47" s="26"/>
      <c r="R47" s="26"/>
      <c r="S47" s="26"/>
      <c r="T47" s="26"/>
      <c r="U47" s="26"/>
      <c r="V47" s="27"/>
      <c r="Y47" s="77" t="s">
        <v>21</v>
      </c>
      <c r="Z47" s="79">
        <f>$U$6</f>
        <v>78.418768694138407</v>
      </c>
      <c r="AA47" s="75">
        <f>$U$13</f>
        <v>81.309517573391076</v>
      </c>
      <c r="AB47" s="75">
        <f>$U$20</f>
        <v>81.309517573391076</v>
      </c>
      <c r="AC47" s="75">
        <f>$U$27</f>
        <v>81.309517573391076</v>
      </c>
      <c r="AD47" s="75">
        <f>$U$27</f>
        <v>81.309517573391076</v>
      </c>
      <c r="AE47" s="75">
        <f>$U$41</f>
        <v>76.701377332568143</v>
      </c>
      <c r="AF47" s="75">
        <f>$U$49</f>
        <v>77.358957477474974</v>
      </c>
      <c r="AG47" s="76">
        <f>$U$56</f>
        <v>77.358957477474974</v>
      </c>
    </row>
    <row r="48" spans="2:33" x14ac:dyDescent="0.2">
      <c r="B48" s="5" t="s">
        <v>26</v>
      </c>
      <c r="C48" s="28"/>
      <c r="D48" s="29">
        <v>149.46900038681466</v>
      </c>
      <c r="E48" s="29">
        <v>167.21</v>
      </c>
      <c r="F48" s="29">
        <v>180.249</v>
      </c>
      <c r="G48" s="29">
        <v>194.44300000000001</v>
      </c>
      <c r="H48" s="29">
        <v>211.607</v>
      </c>
      <c r="I48" s="29">
        <v>227.577</v>
      </c>
      <c r="J48" s="29">
        <v>242.73400000000001</v>
      </c>
      <c r="K48" s="29">
        <v>253.13800000000001</v>
      </c>
      <c r="L48" s="29">
        <v>266.108</v>
      </c>
      <c r="M48" s="29">
        <v>273.26</v>
      </c>
      <c r="N48" s="29">
        <v>280.56400000000002</v>
      </c>
      <c r="O48" s="49">
        <v>288.74299999999999</v>
      </c>
      <c r="P48" s="69">
        <v>622.99211518624884</v>
      </c>
      <c r="Q48" s="70">
        <v>658.69111991612806</v>
      </c>
      <c r="R48" s="70">
        <v>684.08173166468794</v>
      </c>
      <c r="S48" s="70">
        <v>704.84784101496632</v>
      </c>
      <c r="T48" s="70">
        <v>726.49804076385806</v>
      </c>
      <c r="U48" s="70">
        <v>743.96257394424913</v>
      </c>
      <c r="V48" s="71">
        <v>757.21989455372386</v>
      </c>
      <c r="Y48" s="77" t="s">
        <v>22</v>
      </c>
      <c r="Z48" s="79">
        <f>$U$7</f>
        <v>63.861302881897998</v>
      </c>
      <c r="AA48" s="75">
        <f>$U$14</f>
        <v>66.610045642392166</v>
      </c>
      <c r="AB48" s="75">
        <f>$U$21</f>
        <v>66.610045642392166</v>
      </c>
      <c r="AC48" s="75">
        <f>$U$28</f>
        <v>66.610045642392166</v>
      </c>
      <c r="AD48" s="75">
        <f>$U$28</f>
        <v>66.610045642392166</v>
      </c>
      <c r="AE48" s="75">
        <f>$U$42</f>
        <v>62.529573808017076</v>
      </c>
      <c r="AF48" s="75">
        <f>$U$50</f>
        <v>63.058577097144422</v>
      </c>
      <c r="AG48" s="76">
        <f>$U$57</f>
        <v>63.058577097144422</v>
      </c>
    </row>
    <row r="49" spans="2:33" x14ac:dyDescent="0.2">
      <c r="B49" s="8" t="s">
        <v>21</v>
      </c>
      <c r="C49" s="9"/>
      <c r="D49" s="9"/>
      <c r="E49" s="10">
        <v>69.873216999999997</v>
      </c>
      <c r="F49" s="10">
        <v>70.558288000000005</v>
      </c>
      <c r="G49" s="10">
        <v>71.756572000000006</v>
      </c>
      <c r="H49" s="10">
        <v>72.457803999999996</v>
      </c>
      <c r="I49" s="10">
        <v>73.623356000000001</v>
      </c>
      <c r="J49" s="10">
        <v>73.808971999999997</v>
      </c>
      <c r="K49" s="10">
        <v>74.740367000000006</v>
      </c>
      <c r="L49" s="10">
        <v>75.487656999999999</v>
      </c>
      <c r="M49" s="10">
        <v>76.320136000000005</v>
      </c>
      <c r="N49" s="10">
        <v>76.821942000000007</v>
      </c>
      <c r="O49" s="47">
        <v>77.893423999999996</v>
      </c>
      <c r="P49" s="54">
        <v>78.474089673312051</v>
      </c>
      <c r="Q49" s="20">
        <v>78.265844826388403</v>
      </c>
      <c r="R49" s="20">
        <v>77.951617589491377</v>
      </c>
      <c r="S49" s="20">
        <v>77.775849934363706</v>
      </c>
      <c r="T49" s="20">
        <v>77.479378971672531</v>
      </c>
      <c r="U49" s="20">
        <v>77.358957477474974</v>
      </c>
      <c r="V49" s="21">
        <v>77.290793404451748</v>
      </c>
      <c r="Y49" s="77" t="s">
        <v>23</v>
      </c>
      <c r="Z49" s="79">
        <f>$U$8</f>
        <v>35.058055355264941</v>
      </c>
      <c r="AA49" s="75">
        <f>$U$15</f>
        <v>37.825615060276178</v>
      </c>
      <c r="AB49" s="75">
        <f>$U$22</f>
        <v>37.825615060276178</v>
      </c>
      <c r="AC49" s="75">
        <f>$U$29</f>
        <v>37.825615060276178</v>
      </c>
      <c r="AD49" s="75">
        <f>$U$29</f>
        <v>37.825615060276178</v>
      </c>
      <c r="AE49" s="75">
        <f>$U$43</f>
        <v>34.184184542626468</v>
      </c>
      <c r="AF49" s="75">
        <f>$U$51</f>
        <v>34.373846466889347</v>
      </c>
      <c r="AG49" s="76">
        <f>$U$58</f>
        <v>34.373846466889347</v>
      </c>
    </row>
    <row r="50" spans="2:33" x14ac:dyDescent="0.2">
      <c r="B50" s="8" t="s">
        <v>22</v>
      </c>
      <c r="C50" s="9"/>
      <c r="D50" s="9"/>
      <c r="E50" s="10">
        <v>58.988748000000001</v>
      </c>
      <c r="F50" s="10">
        <v>58.798684000000002</v>
      </c>
      <c r="G50" s="10">
        <v>59.452261</v>
      </c>
      <c r="H50" s="10">
        <v>59.573811999999997</v>
      </c>
      <c r="I50" s="10">
        <v>60.181462000000003</v>
      </c>
      <c r="J50" s="10">
        <v>60.012518999999998</v>
      </c>
      <c r="K50" s="10">
        <v>60.600600999999997</v>
      </c>
      <c r="L50" s="10">
        <v>61.239040000000003</v>
      </c>
      <c r="M50" s="10">
        <v>61.920592999999997</v>
      </c>
      <c r="N50" s="10">
        <v>62.263708999999999</v>
      </c>
      <c r="O50" s="47">
        <v>63.253641999999999</v>
      </c>
      <c r="P50" s="54">
        <v>63.95239990609906</v>
      </c>
      <c r="Q50" s="20">
        <v>63.894468690787818</v>
      </c>
      <c r="R50" s="20">
        <v>63.697912961090893</v>
      </c>
      <c r="S50" s="20">
        <v>63.505480576669768</v>
      </c>
      <c r="T50" s="20">
        <v>63.198402759899466</v>
      </c>
      <c r="U50" s="20">
        <v>63.058577097144422</v>
      </c>
      <c r="V50" s="21">
        <v>62.972474247933974</v>
      </c>
      <c r="Y50" s="77" t="s">
        <v>24</v>
      </c>
      <c r="Z50" s="79">
        <f>$U$9</f>
        <v>18.316640556005495</v>
      </c>
      <c r="AA50" s="75">
        <f>$U$16</f>
        <v>20.846903694140821</v>
      </c>
      <c r="AB50" s="75">
        <f>$U$23</f>
        <v>20.846903694140821</v>
      </c>
      <c r="AC50" s="75">
        <f>$U$30</f>
        <v>20.846903694140821</v>
      </c>
      <c r="AD50" s="75">
        <f>$U$30</f>
        <v>20.846903694140821</v>
      </c>
      <c r="AE50" s="75">
        <f>$U$44</f>
        <v>18.433514158082303</v>
      </c>
      <c r="AF50" s="75">
        <f>$U$52</f>
        <v>18.45107554648979</v>
      </c>
      <c r="AG50" s="76">
        <f>$U$59</f>
        <v>18.45107554648979</v>
      </c>
    </row>
    <row r="51" spans="2:33" ht="13.5" thickBot="1" x14ac:dyDescent="0.25">
      <c r="B51" s="8" t="s">
        <v>23</v>
      </c>
      <c r="C51" s="9"/>
      <c r="D51" s="9"/>
      <c r="E51" s="10">
        <v>30.731601999999999</v>
      </c>
      <c r="F51" s="10">
        <v>30.504049999999999</v>
      </c>
      <c r="G51" s="10">
        <v>31.147224000000001</v>
      </c>
      <c r="H51" s="10">
        <v>31.251275</v>
      </c>
      <c r="I51" s="10">
        <v>31.826478999999999</v>
      </c>
      <c r="J51" s="10">
        <v>31.73104</v>
      </c>
      <c r="K51" s="10">
        <v>32.348103999999999</v>
      </c>
      <c r="L51" s="10">
        <v>33.006798000000003</v>
      </c>
      <c r="M51" s="10">
        <v>33.465969999999999</v>
      </c>
      <c r="N51" s="10">
        <v>33.936478000000001</v>
      </c>
      <c r="O51" s="47">
        <v>34.563442999999999</v>
      </c>
      <c r="P51" s="54">
        <v>35.111749784264489</v>
      </c>
      <c r="Q51" s="20">
        <v>35.074311323046743</v>
      </c>
      <c r="R51" s="20">
        <v>34.917625060685396</v>
      </c>
      <c r="S51" s="20">
        <v>34.753981799271969</v>
      </c>
      <c r="T51" s="20">
        <v>34.473907172733149</v>
      </c>
      <c r="U51" s="20">
        <v>34.373846466889347</v>
      </c>
      <c r="V51" s="21">
        <v>34.255006771020547</v>
      </c>
      <c r="Y51" s="78" t="s">
        <v>25</v>
      </c>
      <c r="Z51" s="80">
        <f>$U$10</f>
        <v>5.7338122002991412</v>
      </c>
      <c r="AA51" s="81">
        <f>$U$17</f>
        <v>7.0916966352342854</v>
      </c>
      <c r="AB51" s="81">
        <f>$U$24</f>
        <v>7.0916966352342854</v>
      </c>
      <c r="AC51" s="81">
        <f>$U$31</f>
        <v>7.0916966352342854</v>
      </c>
      <c r="AD51" s="81">
        <f>$U$31</f>
        <v>7.0916966352342854</v>
      </c>
      <c r="AE51" s="81">
        <f>$U$45</f>
        <v>5.9971343776280719</v>
      </c>
      <c r="AF51" s="81">
        <f>$U$53</f>
        <v>6.0015224568511627</v>
      </c>
      <c r="AG51" s="82">
        <f>$U$60</f>
        <v>6.0015224568511627</v>
      </c>
    </row>
    <row r="52" spans="2:33" ht="15.75" thickBot="1" x14ac:dyDescent="0.3">
      <c r="B52" s="8" t="s">
        <v>24</v>
      </c>
      <c r="C52" s="9"/>
      <c r="D52" s="9"/>
      <c r="E52" s="10">
        <v>14.770372999999999</v>
      </c>
      <c r="F52" s="10">
        <v>14.354010000000001</v>
      </c>
      <c r="G52" s="10">
        <v>14.932459</v>
      </c>
      <c r="H52" s="10">
        <v>15.042536999999999</v>
      </c>
      <c r="I52" s="10">
        <v>15.429551</v>
      </c>
      <c r="J52" s="10">
        <v>15.215647000000001</v>
      </c>
      <c r="K52" s="10">
        <v>15.708811000000001</v>
      </c>
      <c r="L52" s="10">
        <v>16.332609000000001</v>
      </c>
      <c r="M52" s="10">
        <v>16.751207000000001</v>
      </c>
      <c r="N52" s="10">
        <v>17.287845000000001</v>
      </c>
      <c r="O52" s="47">
        <v>17.794972999999999</v>
      </c>
      <c r="P52" s="54">
        <v>18.399955009836447</v>
      </c>
      <c r="Q52" s="20">
        <v>18.435731151955665</v>
      </c>
      <c r="R52" s="20">
        <v>18.452689527007578</v>
      </c>
      <c r="S52" s="20">
        <v>18.483498642132957</v>
      </c>
      <c r="T52" s="20">
        <v>18.455570412467395</v>
      </c>
      <c r="U52" s="20">
        <v>18.45107554648979</v>
      </c>
      <c r="V52" s="21">
        <v>18.430624762401038</v>
      </c>
      <c r="Y52" s="93" t="s">
        <v>19</v>
      </c>
      <c r="Z52" s="25" t="s">
        <v>20</v>
      </c>
      <c r="AA52" s="25" t="s">
        <v>27</v>
      </c>
      <c r="AB52" s="25" t="s">
        <v>28</v>
      </c>
      <c r="AC52" s="25" t="s">
        <v>29</v>
      </c>
      <c r="AD52" s="25" t="s">
        <v>30</v>
      </c>
      <c r="AE52" s="25" t="s">
        <v>31</v>
      </c>
      <c r="AF52" s="25" t="s">
        <v>32</v>
      </c>
      <c r="AG52" s="89" t="s">
        <v>33</v>
      </c>
    </row>
    <row r="53" spans="2:33" ht="13.5" thickBot="1" x14ac:dyDescent="0.25">
      <c r="B53" s="8" t="s">
        <v>25</v>
      </c>
      <c r="C53" s="9"/>
      <c r="D53" s="9"/>
      <c r="E53" s="10">
        <v>4.7147639999999997</v>
      </c>
      <c r="F53" s="10">
        <v>3.91343</v>
      </c>
      <c r="G53" s="10">
        <v>5.2563079999999998</v>
      </c>
      <c r="H53" s="10">
        <v>5.1274899999999999</v>
      </c>
      <c r="I53" s="10">
        <v>5.4034409999999999</v>
      </c>
      <c r="J53" s="10">
        <v>4.8112750000000002</v>
      </c>
      <c r="K53" s="10">
        <v>5.0467430000000002</v>
      </c>
      <c r="L53" s="10">
        <v>5.3509019999999996</v>
      </c>
      <c r="M53" s="10">
        <v>5.3732660000000001</v>
      </c>
      <c r="N53" s="10">
        <v>5.5603530000000001</v>
      </c>
      <c r="O53" s="47">
        <v>5.4868350000000001</v>
      </c>
      <c r="P53" s="54">
        <v>5.7765917700201044</v>
      </c>
      <c r="Q53" s="20">
        <v>5.8564716538418935</v>
      </c>
      <c r="R53" s="20">
        <v>5.9115742864220806</v>
      </c>
      <c r="S53" s="20">
        <v>6.0115574982840485</v>
      </c>
      <c r="T53" s="20">
        <v>5.9949738020467294</v>
      </c>
      <c r="U53" s="20">
        <v>6.0015224568511627</v>
      </c>
      <c r="V53" s="21">
        <v>5.9830699400881002</v>
      </c>
      <c r="Y53" s="85" t="s">
        <v>26</v>
      </c>
      <c r="Z53" s="86">
        <f>$V$5</f>
        <v>756.55586383862669</v>
      </c>
      <c r="AA53" s="87">
        <f>$V$12</f>
        <v>687.89562274356751</v>
      </c>
      <c r="AB53" s="87">
        <f>$V$19</f>
        <v>688.95430943507722</v>
      </c>
      <c r="AC53" s="87">
        <f>$V$26</f>
        <v>696.45436114051847</v>
      </c>
      <c r="AD53" s="87">
        <f>$V$26</f>
        <v>696.45436114051847</v>
      </c>
      <c r="AE53" s="87">
        <f>$V$40</f>
        <v>772.51638551864028</v>
      </c>
      <c r="AF53" s="87">
        <f>$V$48</f>
        <v>757.21989455372386</v>
      </c>
      <c r="AG53" s="88">
        <f>$V$55</f>
        <v>766.73355966038207</v>
      </c>
    </row>
    <row r="54" spans="2:33" ht="13.5" thickBot="1" x14ac:dyDescent="0.25">
      <c r="B54" s="25" t="s">
        <v>33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45"/>
      <c r="P54" s="51"/>
      <c r="Q54" s="26"/>
      <c r="R54" s="26"/>
      <c r="S54" s="26"/>
      <c r="T54" s="26"/>
      <c r="U54" s="26"/>
      <c r="V54" s="27"/>
      <c r="Y54" s="77" t="s">
        <v>21</v>
      </c>
      <c r="Z54" s="79">
        <f>$V$6</f>
        <v>78.418768694138407</v>
      </c>
      <c r="AA54" s="75">
        <f>$V$13</f>
        <v>81.790837027118585</v>
      </c>
      <c r="AB54" s="75">
        <f>$V$20</f>
        <v>81.790837027118585</v>
      </c>
      <c r="AC54" s="75">
        <f>$V$27</f>
        <v>81.790837027118585</v>
      </c>
      <c r="AD54" s="75">
        <f>$V$27</f>
        <v>81.790837027118585</v>
      </c>
      <c r="AE54" s="75">
        <f>$V$41</f>
        <v>76.52280958810546</v>
      </c>
      <c r="AF54" s="75">
        <f>$V$49</f>
        <v>77.290793404451748</v>
      </c>
      <c r="AG54" s="76">
        <f>$V$56</f>
        <v>77.290793404451748</v>
      </c>
    </row>
    <row r="55" spans="2:33" x14ac:dyDescent="0.2">
      <c r="B55" s="5" t="s">
        <v>26</v>
      </c>
      <c r="C55" s="28"/>
      <c r="D55" s="29">
        <v>149.46900038681466</v>
      </c>
      <c r="E55" s="29">
        <v>167.21</v>
      </c>
      <c r="F55" s="29">
        <v>180.249</v>
      </c>
      <c r="G55" s="29">
        <v>194.44300000000001</v>
      </c>
      <c r="H55" s="29">
        <v>211.607</v>
      </c>
      <c r="I55" s="29">
        <v>227.577</v>
      </c>
      <c r="J55" s="29">
        <v>242.73400000000001</v>
      </c>
      <c r="K55" s="29">
        <v>253.13800000000001</v>
      </c>
      <c r="L55" s="29">
        <v>266.108</v>
      </c>
      <c r="M55" s="29">
        <v>273.26</v>
      </c>
      <c r="N55" s="29">
        <v>280.56400000000002</v>
      </c>
      <c r="O55" s="49">
        <v>288.74299999999999</v>
      </c>
      <c r="P55" s="69">
        <v>623.42606725774147</v>
      </c>
      <c r="Q55" s="70">
        <v>660.30444607101708</v>
      </c>
      <c r="R55" s="70">
        <v>686.94191631236083</v>
      </c>
      <c r="S55" s="70">
        <v>709.18820887602601</v>
      </c>
      <c r="T55" s="70">
        <v>732.35338428605678</v>
      </c>
      <c r="U55" s="70">
        <v>751.44149967178157</v>
      </c>
      <c r="V55" s="71">
        <v>766.73355966038207</v>
      </c>
      <c r="Y55" s="77" t="s">
        <v>22</v>
      </c>
      <c r="Z55" s="79">
        <f>$V$7</f>
        <v>63.861302881897998</v>
      </c>
      <c r="AA55" s="75">
        <f>$V$14</f>
        <v>67.087440755229892</v>
      </c>
      <c r="AB55" s="75">
        <f>$V$21</f>
        <v>67.087440755229892</v>
      </c>
      <c r="AC55" s="75">
        <f>$V$28</f>
        <v>67.087440755229892</v>
      </c>
      <c r="AD55" s="75">
        <f>$V$28</f>
        <v>67.087440755229892</v>
      </c>
      <c r="AE55" s="75">
        <f>$V$42</f>
        <v>62.342863732753528</v>
      </c>
      <c r="AF55" s="75">
        <f>$V$50</f>
        <v>62.972474247933974</v>
      </c>
      <c r="AG55" s="76">
        <f>$V$57</f>
        <v>62.972474247933974</v>
      </c>
    </row>
    <row r="56" spans="2:33" x14ac:dyDescent="0.2">
      <c r="B56" s="8" t="s">
        <v>21</v>
      </c>
      <c r="C56" s="9"/>
      <c r="D56" s="9"/>
      <c r="E56" s="10">
        <v>69.873216999999997</v>
      </c>
      <c r="F56" s="10">
        <v>70.558288000000005</v>
      </c>
      <c r="G56" s="10">
        <v>71.756572000000006</v>
      </c>
      <c r="H56" s="10">
        <v>72.457803999999996</v>
      </c>
      <c r="I56" s="10">
        <v>73.623356000000001</v>
      </c>
      <c r="J56" s="10">
        <v>73.808971999999997</v>
      </c>
      <c r="K56" s="10">
        <v>74.740367000000006</v>
      </c>
      <c r="L56" s="10">
        <v>75.487656999999999</v>
      </c>
      <c r="M56" s="10">
        <v>76.320136000000005</v>
      </c>
      <c r="N56" s="10">
        <v>76.821942000000007</v>
      </c>
      <c r="O56" s="47">
        <v>77.893423999999996</v>
      </c>
      <c r="P56" s="54">
        <v>78.474089673312051</v>
      </c>
      <c r="Q56" s="20">
        <v>78.265844826388403</v>
      </c>
      <c r="R56" s="20">
        <v>77.951617589491377</v>
      </c>
      <c r="S56" s="20">
        <v>77.775849934363706</v>
      </c>
      <c r="T56" s="20">
        <v>77.479378971672531</v>
      </c>
      <c r="U56" s="20">
        <v>77.358957477474974</v>
      </c>
      <c r="V56" s="21">
        <v>77.290793404451748</v>
      </c>
      <c r="Y56" s="77" t="s">
        <v>23</v>
      </c>
      <c r="Z56" s="79">
        <f>$V$8</f>
        <v>35.058055355264941</v>
      </c>
      <c r="AA56" s="75">
        <f>$V$15</f>
        <v>38.296064776047359</v>
      </c>
      <c r="AB56" s="75">
        <f>$V$22</f>
        <v>38.296064776047359</v>
      </c>
      <c r="AC56" s="75">
        <f>$V$29</f>
        <v>38.296064776047359</v>
      </c>
      <c r="AD56" s="75">
        <f>$V$29</f>
        <v>38.296064776047359</v>
      </c>
      <c r="AE56" s="75">
        <f>$V$43</f>
        <v>33.998513322793741</v>
      </c>
      <c r="AF56" s="75">
        <f>$V$51</f>
        <v>34.255006771020547</v>
      </c>
      <c r="AG56" s="76">
        <f>$V$58</f>
        <v>34.255006771020547</v>
      </c>
    </row>
    <row r="57" spans="2:33" x14ac:dyDescent="0.2">
      <c r="B57" s="8" t="s">
        <v>22</v>
      </c>
      <c r="C57" s="9"/>
      <c r="D57" s="9"/>
      <c r="E57" s="10">
        <v>58.988748000000001</v>
      </c>
      <c r="F57" s="10">
        <v>58.798684000000002</v>
      </c>
      <c r="G57" s="10">
        <v>59.452261</v>
      </c>
      <c r="H57" s="10">
        <v>59.573811999999997</v>
      </c>
      <c r="I57" s="10">
        <v>60.181462000000003</v>
      </c>
      <c r="J57" s="10">
        <v>60.012518999999998</v>
      </c>
      <c r="K57" s="10">
        <v>60.600600999999997</v>
      </c>
      <c r="L57" s="10">
        <v>61.239040000000003</v>
      </c>
      <c r="M57" s="10">
        <v>61.920592999999997</v>
      </c>
      <c r="N57" s="10">
        <v>62.263708999999999</v>
      </c>
      <c r="O57" s="47">
        <v>63.253641999999999</v>
      </c>
      <c r="P57" s="54">
        <v>63.95239990609906</v>
      </c>
      <c r="Q57" s="20">
        <v>63.894468690787818</v>
      </c>
      <c r="R57" s="20">
        <v>63.697912961090893</v>
      </c>
      <c r="S57" s="20">
        <v>63.505480576669768</v>
      </c>
      <c r="T57" s="20">
        <v>63.198402759899466</v>
      </c>
      <c r="U57" s="20">
        <v>63.058577097144422</v>
      </c>
      <c r="V57" s="21">
        <v>62.972474247933974</v>
      </c>
      <c r="Y57" s="77" t="s">
        <v>24</v>
      </c>
      <c r="Z57" s="79">
        <f>$V$9</f>
        <v>18.316640556005495</v>
      </c>
      <c r="AA57" s="75">
        <f>$V$16</f>
        <v>21.305886109754496</v>
      </c>
      <c r="AB57" s="75">
        <f>$V$23</f>
        <v>21.305886109754496</v>
      </c>
      <c r="AC57" s="75">
        <f>$V$30</f>
        <v>21.305886109754496</v>
      </c>
      <c r="AD57" s="75">
        <f>$V$30</f>
        <v>21.305886109754496</v>
      </c>
      <c r="AE57" s="75">
        <f>$V$44</f>
        <v>18.414930179938636</v>
      </c>
      <c r="AF57" s="75">
        <f>$V$52</f>
        <v>18.430624762401038</v>
      </c>
      <c r="AG57" s="76">
        <f>$V$59</f>
        <v>18.430624762401038</v>
      </c>
    </row>
    <row r="58" spans="2:33" ht="13.5" thickBot="1" x14ac:dyDescent="0.25">
      <c r="B58" s="8" t="s">
        <v>23</v>
      </c>
      <c r="C58" s="9"/>
      <c r="D58" s="9"/>
      <c r="E58" s="10">
        <v>30.731601999999999</v>
      </c>
      <c r="F58" s="10">
        <v>30.504049999999999</v>
      </c>
      <c r="G58" s="10">
        <v>31.147224000000001</v>
      </c>
      <c r="H58" s="10">
        <v>31.251275</v>
      </c>
      <c r="I58" s="10">
        <v>31.826478999999999</v>
      </c>
      <c r="J58" s="10">
        <v>31.73104</v>
      </c>
      <c r="K58" s="10">
        <v>32.348103999999999</v>
      </c>
      <c r="L58" s="10">
        <v>33.006798000000003</v>
      </c>
      <c r="M58" s="10">
        <v>33.465969999999999</v>
      </c>
      <c r="N58" s="10">
        <v>33.936478000000001</v>
      </c>
      <c r="O58" s="47">
        <v>34.563442999999999</v>
      </c>
      <c r="P58" s="54">
        <v>35.111749784264489</v>
      </c>
      <c r="Q58" s="20">
        <v>35.074311323046743</v>
      </c>
      <c r="R58" s="20">
        <v>34.917625060685396</v>
      </c>
      <c r="S58" s="20">
        <v>34.753981799271969</v>
      </c>
      <c r="T58" s="20">
        <v>34.473907172733149</v>
      </c>
      <c r="U58" s="20">
        <v>34.373846466889347</v>
      </c>
      <c r="V58" s="21">
        <v>34.255006771020547</v>
      </c>
      <c r="Y58" s="78" t="s">
        <v>25</v>
      </c>
      <c r="Z58" s="80">
        <f>$V$10</f>
        <v>5.7338122002991412</v>
      </c>
      <c r="AA58" s="81">
        <f>$V$17</f>
        <v>7.3478202507686063</v>
      </c>
      <c r="AB58" s="81">
        <f>$V$24</f>
        <v>7.3478202507686063</v>
      </c>
      <c r="AC58" s="81">
        <f>$V$31</f>
        <v>7.3478202507686063</v>
      </c>
      <c r="AD58" s="81">
        <f>$V$31</f>
        <v>7.3478202507686063</v>
      </c>
      <c r="AE58" s="81">
        <f>$V$45</f>
        <v>5.9897701659146065</v>
      </c>
      <c r="AF58" s="81">
        <f>$V$53</f>
        <v>5.9830699400881002</v>
      </c>
      <c r="AG58" s="82">
        <f>$V$60</f>
        <v>5.9830699400881002</v>
      </c>
    </row>
    <row r="59" spans="2:33" x14ac:dyDescent="0.2">
      <c r="B59" s="8" t="s">
        <v>24</v>
      </c>
      <c r="C59" s="9"/>
      <c r="D59" s="9"/>
      <c r="E59" s="10">
        <v>14.770372999999999</v>
      </c>
      <c r="F59" s="10">
        <v>14.354010000000001</v>
      </c>
      <c r="G59" s="10">
        <v>14.932459</v>
      </c>
      <c r="H59" s="10">
        <v>15.042536999999999</v>
      </c>
      <c r="I59" s="10">
        <v>15.429551</v>
      </c>
      <c r="J59" s="10">
        <v>15.215647000000001</v>
      </c>
      <c r="K59" s="10">
        <v>15.708811000000001</v>
      </c>
      <c r="L59" s="10">
        <v>16.332609000000001</v>
      </c>
      <c r="M59" s="10">
        <v>16.751207000000001</v>
      </c>
      <c r="N59" s="10">
        <v>17.287845000000001</v>
      </c>
      <c r="O59" s="47">
        <v>17.794972999999999</v>
      </c>
      <c r="P59" s="54">
        <v>18.399955009836447</v>
      </c>
      <c r="Q59" s="20">
        <v>18.435731151955665</v>
      </c>
      <c r="R59" s="20">
        <v>18.452689527007578</v>
      </c>
      <c r="S59" s="20">
        <v>18.483498642132957</v>
      </c>
      <c r="T59" s="20">
        <v>18.455570412467395</v>
      </c>
      <c r="U59" s="20">
        <v>18.45107554648979</v>
      </c>
      <c r="V59" s="21">
        <v>18.430624762401038</v>
      </c>
    </row>
    <row r="60" spans="2:33" ht="13.5" thickBot="1" x14ac:dyDescent="0.25">
      <c r="B60" s="11" t="s">
        <v>25</v>
      </c>
      <c r="C60" s="12"/>
      <c r="D60" s="12"/>
      <c r="E60" s="13">
        <v>4.7147639999999997</v>
      </c>
      <c r="F60" s="13">
        <v>3.91343</v>
      </c>
      <c r="G60" s="13">
        <v>5.2563079999999998</v>
      </c>
      <c r="H60" s="13">
        <v>5.1274899999999999</v>
      </c>
      <c r="I60" s="13">
        <v>5.4034409999999999</v>
      </c>
      <c r="J60" s="13">
        <v>4.8112750000000002</v>
      </c>
      <c r="K60" s="13">
        <v>5.0467430000000002</v>
      </c>
      <c r="L60" s="13">
        <v>5.3509019999999996</v>
      </c>
      <c r="M60" s="13">
        <v>5.3732660000000001</v>
      </c>
      <c r="N60" s="13">
        <v>5.5603530000000001</v>
      </c>
      <c r="O60" s="50">
        <v>5.4868350000000001</v>
      </c>
      <c r="P60" s="55">
        <v>5.7765917700201044</v>
      </c>
      <c r="Q60" s="22">
        <v>5.8564716538418935</v>
      </c>
      <c r="R60" s="22">
        <v>5.9115742864220806</v>
      </c>
      <c r="S60" s="22">
        <v>6.0115574982840485</v>
      </c>
      <c r="T60" s="22">
        <v>5.9949738020467294</v>
      </c>
      <c r="U60" s="22">
        <v>6.0015224568511627</v>
      </c>
      <c r="V60" s="23">
        <v>5.9830699400881002</v>
      </c>
    </row>
    <row r="61" spans="2:33" x14ac:dyDescent="0.2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</row>
    <row r="62" spans="2:33" x14ac:dyDescent="0.2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</row>
    <row r="63" spans="2:33" ht="13.5" thickBot="1" x14ac:dyDescent="0.25">
      <c r="B63" s="14" t="s">
        <v>91</v>
      </c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</row>
    <row r="64" spans="2:33" ht="13.5" thickBot="1" x14ac:dyDescent="0.25">
      <c r="B64" s="2"/>
      <c r="C64" s="3" t="s">
        <v>0</v>
      </c>
      <c r="D64" s="3" t="s">
        <v>1</v>
      </c>
      <c r="E64" s="3" t="s">
        <v>2</v>
      </c>
      <c r="F64" s="3" t="s">
        <v>3</v>
      </c>
      <c r="G64" s="3" t="s">
        <v>4</v>
      </c>
      <c r="H64" s="3" t="s">
        <v>5</v>
      </c>
      <c r="I64" s="3" t="s">
        <v>6</v>
      </c>
      <c r="J64" s="3" t="s">
        <v>7</v>
      </c>
      <c r="K64" s="3" t="s">
        <v>8</v>
      </c>
      <c r="L64" s="3" t="s">
        <v>9</v>
      </c>
      <c r="M64" s="3" t="s">
        <v>10</v>
      </c>
      <c r="N64" s="3" t="s">
        <v>11</v>
      </c>
      <c r="O64" s="44" t="s">
        <v>12</v>
      </c>
      <c r="P64" s="2" t="s">
        <v>13</v>
      </c>
      <c r="Q64" s="3" t="s">
        <v>14</v>
      </c>
      <c r="R64" s="3" t="s">
        <v>15</v>
      </c>
      <c r="S64" s="3" t="s">
        <v>16</v>
      </c>
      <c r="T64" s="3" t="s">
        <v>17</v>
      </c>
      <c r="U64" s="3" t="s">
        <v>18</v>
      </c>
      <c r="V64" s="4" t="s">
        <v>19</v>
      </c>
      <c r="Y64" s="14" t="s">
        <v>92</v>
      </c>
      <c r="Z64" s="24"/>
      <c r="AA64" s="24"/>
      <c r="AB64" s="24"/>
      <c r="AC64" s="24"/>
      <c r="AD64" s="24"/>
      <c r="AE64" s="24"/>
      <c r="AF64" s="24"/>
      <c r="AG64" s="24"/>
    </row>
    <row r="65" spans="2:34" ht="15.75" thickBot="1" x14ac:dyDescent="0.3">
      <c r="B65" s="25" t="s">
        <v>20</v>
      </c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45"/>
      <c r="P65" s="51"/>
      <c r="Q65" s="26"/>
      <c r="R65" s="26"/>
      <c r="S65" s="26"/>
      <c r="T65" s="26"/>
      <c r="U65" s="26"/>
      <c r="V65" s="27"/>
      <c r="Y65" s="93" t="s">
        <v>13</v>
      </c>
      <c r="Z65" s="25" t="s">
        <v>20</v>
      </c>
      <c r="AA65" s="25" t="s">
        <v>27</v>
      </c>
      <c r="AB65" s="25" t="s">
        <v>28</v>
      </c>
      <c r="AC65" s="25" t="s">
        <v>29</v>
      </c>
      <c r="AD65" s="25" t="s">
        <v>30</v>
      </c>
      <c r="AE65" s="25" t="s">
        <v>31</v>
      </c>
      <c r="AF65" s="25" t="s">
        <v>32</v>
      </c>
      <c r="AG65" s="89" t="s">
        <v>33</v>
      </c>
    </row>
    <row r="66" spans="2:34" x14ac:dyDescent="0.2">
      <c r="B66" s="15" t="s">
        <v>21</v>
      </c>
      <c r="C66" s="28"/>
      <c r="D66" s="28"/>
      <c r="E66" s="28"/>
      <c r="F66" s="38">
        <f t="shared" ref="F66:V66" si="0">F6-E6</f>
        <v>0.68507100000000776</v>
      </c>
      <c r="G66" s="38">
        <f t="shared" si="0"/>
        <v>1.198284000000001</v>
      </c>
      <c r="H66" s="38">
        <f t="shared" si="0"/>
        <v>0.70123199999999031</v>
      </c>
      <c r="I66" s="38">
        <f t="shared" si="0"/>
        <v>1.1655520000000053</v>
      </c>
      <c r="J66" s="38">
        <f t="shared" si="0"/>
        <v>0.18561599999999601</v>
      </c>
      <c r="K66" s="38">
        <f t="shared" si="0"/>
        <v>0.93139500000000908</v>
      </c>
      <c r="L66" s="38">
        <f t="shared" si="0"/>
        <v>0.74728999999999246</v>
      </c>
      <c r="M66" s="38">
        <f t="shared" si="0"/>
        <v>0.83247900000000641</v>
      </c>
      <c r="N66" s="38">
        <f t="shared" si="0"/>
        <v>0.50180600000000197</v>
      </c>
      <c r="O66" s="60">
        <f t="shared" si="0"/>
        <v>1.0714819999999889</v>
      </c>
      <c r="P66" s="62">
        <f t="shared" si="0"/>
        <v>0.52534469413841123</v>
      </c>
      <c r="Q66" s="39">
        <f t="shared" si="0"/>
        <v>0</v>
      </c>
      <c r="R66" s="39">
        <f t="shared" si="0"/>
        <v>0</v>
      </c>
      <c r="S66" s="39">
        <f t="shared" si="0"/>
        <v>0</v>
      </c>
      <c r="T66" s="39">
        <f t="shared" si="0"/>
        <v>0</v>
      </c>
      <c r="U66" s="39">
        <f t="shared" si="0"/>
        <v>0</v>
      </c>
      <c r="V66" s="40">
        <f t="shared" si="0"/>
        <v>0</v>
      </c>
      <c r="Y66" s="85" t="s">
        <v>21</v>
      </c>
      <c r="Z66" s="86">
        <f>$P$66</f>
        <v>0.52534469413841123</v>
      </c>
      <c r="AA66" s="87">
        <f>$P$72</f>
        <v>0.86766970123160547</v>
      </c>
      <c r="AB66" s="87">
        <f>$P$78</f>
        <v>0.86766970123160547</v>
      </c>
      <c r="AC66" s="87">
        <f>$P$84</f>
        <v>0.86766970123160547</v>
      </c>
      <c r="AD66" s="87">
        <f>$P$90</f>
        <v>0.12696676470466173</v>
      </c>
      <c r="AE66" s="87">
        <f>$P$96</f>
        <v>0.12696676470466173</v>
      </c>
      <c r="AF66" s="87">
        <f>$P$102</f>
        <v>0.58066567331205476</v>
      </c>
      <c r="AG66" s="88">
        <f>$P$108</f>
        <v>0.58066567331205476</v>
      </c>
    </row>
    <row r="67" spans="2:34" x14ac:dyDescent="0.2">
      <c r="B67" s="8" t="s">
        <v>22</v>
      </c>
      <c r="C67" s="9"/>
      <c r="D67" s="9"/>
      <c r="E67" s="9"/>
      <c r="F67" s="10">
        <f t="shared" ref="F67:V67" si="1">F7-E7</f>
        <v>-0.19006399999999957</v>
      </c>
      <c r="G67" s="10">
        <f t="shared" si="1"/>
        <v>0.65357699999999852</v>
      </c>
      <c r="H67" s="10">
        <f t="shared" si="1"/>
        <v>0.12155099999999663</v>
      </c>
      <c r="I67" s="10">
        <f t="shared" si="1"/>
        <v>0.60765000000000668</v>
      </c>
      <c r="J67" s="10">
        <f t="shared" si="1"/>
        <v>-0.16894300000000584</v>
      </c>
      <c r="K67" s="10">
        <f t="shared" si="1"/>
        <v>0.58808199999999999</v>
      </c>
      <c r="L67" s="10">
        <f t="shared" si="1"/>
        <v>0.63843900000000531</v>
      </c>
      <c r="M67" s="10">
        <f t="shared" si="1"/>
        <v>0.68155299999999386</v>
      </c>
      <c r="N67" s="10">
        <f t="shared" si="1"/>
        <v>0.34311600000000197</v>
      </c>
      <c r="O67" s="47">
        <f t="shared" si="1"/>
        <v>0.98993300000000062</v>
      </c>
      <c r="P67" s="54">
        <f t="shared" si="1"/>
        <v>0.60766088189799916</v>
      </c>
      <c r="Q67" s="20">
        <f t="shared" si="1"/>
        <v>0</v>
      </c>
      <c r="R67" s="20">
        <f t="shared" si="1"/>
        <v>0</v>
      </c>
      <c r="S67" s="20">
        <f t="shared" si="1"/>
        <v>0</v>
      </c>
      <c r="T67" s="20">
        <f t="shared" si="1"/>
        <v>0</v>
      </c>
      <c r="U67" s="20">
        <f t="shared" si="1"/>
        <v>0</v>
      </c>
      <c r="V67" s="21">
        <f t="shared" si="1"/>
        <v>0</v>
      </c>
      <c r="Y67" s="77" t="s">
        <v>22</v>
      </c>
      <c r="Z67" s="79">
        <f>$P$67</f>
        <v>0.60766088189799916</v>
      </c>
      <c r="AA67" s="75">
        <f>$P$73</f>
        <v>0.92361570759233302</v>
      </c>
      <c r="AB67" s="75">
        <f>$P$79</f>
        <v>0.92361570759233302</v>
      </c>
      <c r="AC67" s="75">
        <f>$P$85</f>
        <v>0.92361570759233302</v>
      </c>
      <c r="AD67" s="75">
        <f>$P$91</f>
        <v>0.40047553022841953</v>
      </c>
      <c r="AE67" s="75">
        <f>$P$97</f>
        <v>0.40047553022841953</v>
      </c>
      <c r="AF67" s="75">
        <f>$P$103</f>
        <v>0.69875790609906119</v>
      </c>
      <c r="AG67" s="76">
        <f>$P$109</f>
        <v>0.69875790609906119</v>
      </c>
    </row>
    <row r="68" spans="2:34" x14ac:dyDescent="0.2">
      <c r="B68" s="8" t="s">
        <v>23</v>
      </c>
      <c r="C68" s="9"/>
      <c r="D68" s="9"/>
      <c r="E68" s="9"/>
      <c r="F68" s="10">
        <f t="shared" ref="F68:V68" si="2">F8-E8</f>
        <v>-0.22755199999999931</v>
      </c>
      <c r="G68" s="10">
        <f t="shared" si="2"/>
        <v>0.64317400000000191</v>
      </c>
      <c r="H68" s="10">
        <f t="shared" si="2"/>
        <v>0.10405099999999834</v>
      </c>
      <c r="I68" s="10">
        <f t="shared" si="2"/>
        <v>0.57520399999999938</v>
      </c>
      <c r="J68" s="10">
        <f t="shared" si="2"/>
        <v>-9.5438999999998941E-2</v>
      </c>
      <c r="K68" s="10">
        <f t="shared" si="2"/>
        <v>0.61706399999999917</v>
      </c>
      <c r="L68" s="10">
        <f t="shared" si="2"/>
        <v>0.65869400000000411</v>
      </c>
      <c r="M68" s="10">
        <f t="shared" si="2"/>
        <v>0.45917199999999525</v>
      </c>
      <c r="N68" s="10">
        <f t="shared" si="2"/>
        <v>0.47050800000000237</v>
      </c>
      <c r="O68" s="47">
        <f t="shared" si="2"/>
        <v>0.62696499999999844</v>
      </c>
      <c r="P68" s="54">
        <f t="shared" si="2"/>
        <v>0.49461235526494107</v>
      </c>
      <c r="Q68" s="20">
        <f t="shared" si="2"/>
        <v>0</v>
      </c>
      <c r="R68" s="20">
        <f t="shared" si="2"/>
        <v>0</v>
      </c>
      <c r="S68" s="20">
        <f t="shared" si="2"/>
        <v>0</v>
      </c>
      <c r="T68" s="20">
        <f t="shared" si="2"/>
        <v>0</v>
      </c>
      <c r="U68" s="20">
        <f t="shared" si="2"/>
        <v>0</v>
      </c>
      <c r="V68" s="21">
        <f t="shared" si="2"/>
        <v>0</v>
      </c>
      <c r="Y68" s="77" t="s">
        <v>23</v>
      </c>
      <c r="Z68" s="79">
        <f>$P$68</f>
        <v>0.49461235526494107</v>
      </c>
      <c r="AA68" s="75">
        <f>$P$74</f>
        <v>0.75028978108614552</v>
      </c>
      <c r="AB68" s="75">
        <f>$P$80</f>
        <v>0.75028978108614552</v>
      </c>
      <c r="AC68" s="75">
        <f>$P$86</f>
        <v>0.75028978108614552</v>
      </c>
      <c r="AD68" s="75">
        <f>$P$92</f>
        <v>0.42455741983787476</v>
      </c>
      <c r="AE68" s="75">
        <f>$P$98</f>
        <v>0.42455741983787476</v>
      </c>
      <c r="AF68" s="75">
        <f>$P$104</f>
        <v>0.54830678426448998</v>
      </c>
      <c r="AG68" s="76">
        <f>$P$110</f>
        <v>0.54830678426448998</v>
      </c>
    </row>
    <row r="69" spans="2:34" x14ac:dyDescent="0.2">
      <c r="B69" s="8" t="s">
        <v>24</v>
      </c>
      <c r="C69" s="9"/>
      <c r="D69" s="9"/>
      <c r="E69" s="9"/>
      <c r="F69" s="10">
        <f t="shared" ref="F69:V69" si="3">F9-E9</f>
        <v>-0.41636299999999871</v>
      </c>
      <c r="G69" s="10">
        <f t="shared" si="3"/>
        <v>0.5784489999999991</v>
      </c>
      <c r="H69" s="10">
        <f t="shared" si="3"/>
        <v>0.11007799999999968</v>
      </c>
      <c r="I69" s="10">
        <f t="shared" si="3"/>
        <v>0.38701400000000064</v>
      </c>
      <c r="J69" s="10">
        <f t="shared" si="3"/>
        <v>-0.21390399999999943</v>
      </c>
      <c r="K69" s="10">
        <f t="shared" si="3"/>
        <v>0.49316400000000016</v>
      </c>
      <c r="L69" s="10">
        <f t="shared" si="3"/>
        <v>0.62379800000000074</v>
      </c>
      <c r="M69" s="10">
        <f t="shared" si="3"/>
        <v>0.41859799999999936</v>
      </c>
      <c r="N69" s="10">
        <f t="shared" si="3"/>
        <v>0.53663799999999995</v>
      </c>
      <c r="O69" s="47">
        <f t="shared" si="3"/>
        <v>0.50712799999999802</v>
      </c>
      <c r="P69" s="54">
        <f t="shared" si="3"/>
        <v>0.52166755600549664</v>
      </c>
      <c r="Q69" s="20">
        <f t="shared" si="3"/>
        <v>0</v>
      </c>
      <c r="R69" s="20">
        <f t="shared" si="3"/>
        <v>0</v>
      </c>
      <c r="S69" s="20">
        <f t="shared" si="3"/>
        <v>0</v>
      </c>
      <c r="T69" s="20">
        <f t="shared" si="3"/>
        <v>0</v>
      </c>
      <c r="U69" s="20">
        <f t="shared" si="3"/>
        <v>0</v>
      </c>
      <c r="V69" s="21">
        <f t="shared" si="3"/>
        <v>0</v>
      </c>
      <c r="Y69" s="77" t="s">
        <v>24</v>
      </c>
      <c r="Z69" s="79">
        <f>$P$69</f>
        <v>0.52166755600549664</v>
      </c>
      <c r="AA69" s="75">
        <f>$P$75</f>
        <v>0.70809219691990677</v>
      </c>
      <c r="AB69" s="75">
        <f>$P$81</f>
        <v>0.70809219691990677</v>
      </c>
      <c r="AC69" s="75">
        <f>$P$87</f>
        <v>0.70809219691990677</v>
      </c>
      <c r="AD69" s="75">
        <f>$P$93</f>
        <v>0.59059002152723394</v>
      </c>
      <c r="AE69" s="75">
        <f>$P$99</f>
        <v>0.59059002152723394</v>
      </c>
      <c r="AF69" s="75">
        <f>$P$105</f>
        <v>0.60498200983644779</v>
      </c>
      <c r="AG69" s="76">
        <f>$P$111</f>
        <v>0.60498200983644779</v>
      </c>
      <c r="AH69" s="24"/>
    </row>
    <row r="70" spans="2:34" ht="13.5" thickBot="1" x14ac:dyDescent="0.25">
      <c r="B70" s="8" t="s">
        <v>25</v>
      </c>
      <c r="C70" s="9"/>
      <c r="D70" s="9"/>
      <c r="E70" s="9"/>
      <c r="F70" s="10">
        <f t="shared" ref="F70:V70" si="4">F10-E10</f>
        <v>-0.80133399999999977</v>
      </c>
      <c r="G70" s="10">
        <f t="shared" si="4"/>
        <v>1.3428779999999998</v>
      </c>
      <c r="H70" s="10">
        <f t="shared" si="4"/>
        <v>-0.12881799999999988</v>
      </c>
      <c r="I70" s="10">
        <f t="shared" si="4"/>
        <v>0.27595100000000006</v>
      </c>
      <c r="J70" s="10">
        <f t="shared" si="4"/>
        <v>-0.59216599999999975</v>
      </c>
      <c r="K70" s="10">
        <f t="shared" si="4"/>
        <v>0.23546800000000001</v>
      </c>
      <c r="L70" s="10">
        <f t="shared" si="4"/>
        <v>0.3041589999999994</v>
      </c>
      <c r="M70" s="10">
        <f t="shared" si="4"/>
        <v>2.2364000000000495E-2</v>
      </c>
      <c r="N70" s="10">
        <f t="shared" si="4"/>
        <v>0.187087</v>
      </c>
      <c r="O70" s="47">
        <f t="shared" si="4"/>
        <v>-7.3517999999999972E-2</v>
      </c>
      <c r="P70" s="54">
        <f t="shared" si="4"/>
        <v>0.24697720029914105</v>
      </c>
      <c r="Q70" s="20">
        <f t="shared" si="4"/>
        <v>0</v>
      </c>
      <c r="R70" s="20">
        <f t="shared" si="4"/>
        <v>0</v>
      </c>
      <c r="S70" s="20">
        <f t="shared" si="4"/>
        <v>0</v>
      </c>
      <c r="T70" s="20">
        <f t="shared" si="4"/>
        <v>0</v>
      </c>
      <c r="U70" s="20">
        <f t="shared" si="4"/>
        <v>0</v>
      </c>
      <c r="V70" s="21">
        <f t="shared" si="4"/>
        <v>0</v>
      </c>
      <c r="Y70" s="78" t="s">
        <v>25</v>
      </c>
      <c r="Z70" s="80">
        <f>$P$70</f>
        <v>0.24697720029914105</v>
      </c>
      <c r="AA70" s="81">
        <f>$P$76</f>
        <v>0.37546275052262867</v>
      </c>
      <c r="AB70" s="81">
        <f>$P$82</f>
        <v>0.37546275052262867</v>
      </c>
      <c r="AC70" s="81">
        <f>$P$88</f>
        <v>0.37546275052262867</v>
      </c>
      <c r="AD70" s="81">
        <f>$P$94</f>
        <v>0.28569700551972144</v>
      </c>
      <c r="AE70" s="81">
        <f>$P$100</f>
        <v>0.28569700551972144</v>
      </c>
      <c r="AF70" s="81">
        <f>$P$106</f>
        <v>0.28975677002010425</v>
      </c>
      <c r="AG70" s="82">
        <f>$P$112</f>
        <v>0.28975677002010425</v>
      </c>
    </row>
    <row r="71" spans="2:34" ht="15.75" thickBot="1" x14ac:dyDescent="0.3">
      <c r="B71" s="25" t="s">
        <v>27</v>
      </c>
      <c r="C71" s="26"/>
      <c r="D71" s="26"/>
      <c r="E71" s="26"/>
      <c r="F71" s="65"/>
      <c r="G71" s="65"/>
      <c r="H71" s="65"/>
      <c r="I71" s="65"/>
      <c r="J71" s="65"/>
      <c r="K71" s="65"/>
      <c r="L71" s="65"/>
      <c r="M71" s="65"/>
      <c r="N71" s="65"/>
      <c r="O71" s="66"/>
      <c r="P71" s="51"/>
      <c r="Q71" s="42"/>
      <c r="R71" s="42"/>
      <c r="S71" s="42"/>
      <c r="T71" s="42"/>
      <c r="U71" s="42"/>
      <c r="V71" s="43"/>
      <c r="Y71" s="93" t="s">
        <v>14</v>
      </c>
      <c r="Z71" s="25" t="s">
        <v>20</v>
      </c>
      <c r="AA71" s="25" t="s">
        <v>27</v>
      </c>
      <c r="AB71" s="25" t="s">
        <v>28</v>
      </c>
      <c r="AC71" s="25" t="s">
        <v>29</v>
      </c>
      <c r="AD71" s="25" t="s">
        <v>30</v>
      </c>
      <c r="AE71" s="25" t="s">
        <v>31</v>
      </c>
      <c r="AF71" s="25" t="s">
        <v>32</v>
      </c>
      <c r="AG71" s="89" t="s">
        <v>33</v>
      </c>
    </row>
    <row r="72" spans="2:34" x14ac:dyDescent="0.2">
      <c r="B72" s="15" t="s">
        <v>21</v>
      </c>
      <c r="C72" s="28"/>
      <c r="D72" s="28"/>
      <c r="E72" s="28"/>
      <c r="F72" s="38">
        <f t="shared" ref="F72:V72" si="5">F13-E13</f>
        <v>0.68507100000000776</v>
      </c>
      <c r="G72" s="38">
        <f t="shared" si="5"/>
        <v>1.198284000000001</v>
      </c>
      <c r="H72" s="38">
        <f t="shared" si="5"/>
        <v>0.70123199999999031</v>
      </c>
      <c r="I72" s="38">
        <f t="shared" si="5"/>
        <v>1.1655520000000053</v>
      </c>
      <c r="J72" s="38">
        <f t="shared" si="5"/>
        <v>0.18561599999999601</v>
      </c>
      <c r="K72" s="38">
        <f t="shared" si="5"/>
        <v>0.93139500000000908</v>
      </c>
      <c r="L72" s="38">
        <f t="shared" si="5"/>
        <v>0.74728999999999246</v>
      </c>
      <c r="M72" s="38">
        <f t="shared" si="5"/>
        <v>0.83247900000000641</v>
      </c>
      <c r="N72" s="38">
        <f t="shared" si="5"/>
        <v>0.50180600000000197</v>
      </c>
      <c r="O72" s="60">
        <f t="shared" si="5"/>
        <v>1.0714819999999889</v>
      </c>
      <c r="P72" s="62">
        <f t="shared" si="5"/>
        <v>0.86766970123160547</v>
      </c>
      <c r="Q72" s="39">
        <f t="shared" si="5"/>
        <v>0.56483946129233686</v>
      </c>
      <c r="R72" s="39">
        <f t="shared" si="5"/>
        <v>0.63264107315839624</v>
      </c>
      <c r="S72" s="39">
        <f t="shared" si="5"/>
        <v>0.42386917481120179</v>
      </c>
      <c r="T72" s="39">
        <f t="shared" si="5"/>
        <v>0.45581511629643501</v>
      </c>
      <c r="U72" s="39">
        <f t="shared" si="5"/>
        <v>0.47125904660110507</v>
      </c>
      <c r="V72" s="40">
        <f t="shared" si="5"/>
        <v>0.48131945372750806</v>
      </c>
      <c r="Y72" s="85" t="s">
        <v>21</v>
      </c>
      <c r="Z72" s="86">
        <f>$Q$66</f>
        <v>0</v>
      </c>
      <c r="AA72" s="87">
        <f>$Q$72</f>
        <v>0.56483946129233686</v>
      </c>
      <c r="AB72" s="87">
        <f>$Q$78</f>
        <v>0.56483946129233686</v>
      </c>
      <c r="AC72" s="87">
        <f>$Q$84</f>
        <v>0.56483946129233686</v>
      </c>
      <c r="AD72" s="87">
        <f>$Q$90</f>
        <v>-0.38630025978683591</v>
      </c>
      <c r="AE72" s="87">
        <f>$Q$96</f>
        <v>-0.38630025978683591</v>
      </c>
      <c r="AF72" s="87">
        <f>$Q$102</f>
        <v>-0.2082448469236482</v>
      </c>
      <c r="AG72" s="88">
        <f>$Q$108</f>
        <v>-0.2082448469236482</v>
      </c>
    </row>
    <row r="73" spans="2:34" x14ac:dyDescent="0.2">
      <c r="B73" s="8" t="s">
        <v>22</v>
      </c>
      <c r="C73" s="9"/>
      <c r="D73" s="9"/>
      <c r="E73" s="9"/>
      <c r="F73" s="10">
        <f t="shared" ref="F73:V73" si="6">F14-E14</f>
        <v>-0.19006399999999957</v>
      </c>
      <c r="G73" s="10">
        <f t="shared" si="6"/>
        <v>0.65357699999999852</v>
      </c>
      <c r="H73" s="10">
        <f t="shared" si="6"/>
        <v>0.12155099999999663</v>
      </c>
      <c r="I73" s="10">
        <f t="shared" si="6"/>
        <v>0.60765000000000668</v>
      </c>
      <c r="J73" s="10">
        <f t="shared" si="6"/>
        <v>-0.16894300000000584</v>
      </c>
      <c r="K73" s="10">
        <f t="shared" si="6"/>
        <v>0.58808199999999999</v>
      </c>
      <c r="L73" s="10">
        <f t="shared" si="6"/>
        <v>0.63843900000000531</v>
      </c>
      <c r="M73" s="10">
        <f t="shared" si="6"/>
        <v>0.68155299999999386</v>
      </c>
      <c r="N73" s="10">
        <f t="shared" si="6"/>
        <v>0.34311600000000197</v>
      </c>
      <c r="O73" s="47">
        <f t="shared" si="6"/>
        <v>0.98993300000000062</v>
      </c>
      <c r="P73" s="54">
        <f t="shared" si="6"/>
        <v>0.92361570759233302</v>
      </c>
      <c r="Q73" s="20">
        <f t="shared" si="6"/>
        <v>0.5218400319633929</v>
      </c>
      <c r="R73" s="20">
        <f t="shared" si="6"/>
        <v>0.61048563603991113</v>
      </c>
      <c r="S73" s="20">
        <f t="shared" si="6"/>
        <v>0.40014330919397878</v>
      </c>
      <c r="T73" s="20">
        <f t="shared" si="6"/>
        <v>0.44384895987310813</v>
      </c>
      <c r="U73" s="20">
        <f t="shared" si="6"/>
        <v>0.45646999772944241</v>
      </c>
      <c r="V73" s="21">
        <f t="shared" si="6"/>
        <v>0.47739511283772629</v>
      </c>
      <c r="Y73" s="77" t="s">
        <v>22</v>
      </c>
      <c r="Z73" s="79">
        <f>$Q$67</f>
        <v>0</v>
      </c>
      <c r="AA73" s="75">
        <f>$Q$73</f>
        <v>0.5218400319633929</v>
      </c>
      <c r="AB73" s="75">
        <f>$Q$79</f>
        <v>0.5218400319633929</v>
      </c>
      <c r="AC73" s="75">
        <f>$Q$85</f>
        <v>0.5218400319633929</v>
      </c>
      <c r="AD73" s="75">
        <f>$Q$91</f>
        <v>-0.22536523222152027</v>
      </c>
      <c r="AE73" s="75">
        <f>$Q$97</f>
        <v>-0.22536523222152027</v>
      </c>
      <c r="AF73" s="75">
        <f>$Q$103</f>
        <v>-5.7931215311242568E-2</v>
      </c>
      <c r="AG73" s="76">
        <f>$Q$109</f>
        <v>-5.7931215311242568E-2</v>
      </c>
    </row>
    <row r="74" spans="2:34" x14ac:dyDescent="0.2">
      <c r="B74" s="8" t="s">
        <v>23</v>
      </c>
      <c r="C74" s="9"/>
      <c r="D74" s="9"/>
      <c r="E74" s="9"/>
      <c r="F74" s="10">
        <f t="shared" ref="F74:V74" si="7">F15-E15</f>
        <v>-0.22755199999999931</v>
      </c>
      <c r="G74" s="10">
        <f t="shared" si="7"/>
        <v>0.64317400000000191</v>
      </c>
      <c r="H74" s="10">
        <f t="shared" si="7"/>
        <v>0.10405099999999834</v>
      </c>
      <c r="I74" s="10">
        <f t="shared" si="7"/>
        <v>0.57520399999999938</v>
      </c>
      <c r="J74" s="10">
        <f t="shared" si="7"/>
        <v>-9.5438999999998941E-2</v>
      </c>
      <c r="K74" s="10">
        <f t="shared" si="7"/>
        <v>0.61706399999999917</v>
      </c>
      <c r="L74" s="10">
        <f t="shared" si="7"/>
        <v>0.65869400000000411</v>
      </c>
      <c r="M74" s="10">
        <f t="shared" si="7"/>
        <v>0.45917199999999525</v>
      </c>
      <c r="N74" s="10">
        <f t="shared" si="7"/>
        <v>0.47050800000000237</v>
      </c>
      <c r="O74" s="47">
        <f t="shared" si="7"/>
        <v>0.62696499999999844</v>
      </c>
      <c r="P74" s="54">
        <f t="shared" si="7"/>
        <v>0.75028978108614552</v>
      </c>
      <c r="Q74" s="20">
        <f t="shared" si="7"/>
        <v>0.5418702775141071</v>
      </c>
      <c r="R74" s="20">
        <f t="shared" si="7"/>
        <v>0.63607329658083245</v>
      </c>
      <c r="S74" s="20">
        <f t="shared" si="7"/>
        <v>0.43299887207285792</v>
      </c>
      <c r="T74" s="20">
        <f t="shared" si="7"/>
        <v>0.4442716969719811</v>
      </c>
      <c r="U74" s="20">
        <f t="shared" si="7"/>
        <v>0.45666813605025425</v>
      </c>
      <c r="V74" s="21">
        <f t="shared" si="7"/>
        <v>0.47044971577118133</v>
      </c>
      <c r="Y74" s="77" t="s">
        <v>23</v>
      </c>
      <c r="Z74" s="79">
        <f>$Q$68</f>
        <v>0</v>
      </c>
      <c r="AA74" s="75">
        <f>$Q$74</f>
        <v>0.5418702775141071</v>
      </c>
      <c r="AB74" s="75">
        <f>$Q$80</f>
        <v>0.5418702775141071</v>
      </c>
      <c r="AC74" s="75">
        <f>$Q$86</f>
        <v>0.5418702775141071</v>
      </c>
      <c r="AD74" s="75">
        <f>$Q$92</f>
        <v>-3.0294758579785253E-2</v>
      </c>
      <c r="AE74" s="75">
        <f>$Q$98</f>
        <v>-3.0294758579785253E-2</v>
      </c>
      <c r="AF74" s="75">
        <f>$Q$104</f>
        <v>-3.7438461217746521E-2</v>
      </c>
      <c r="AG74" s="76">
        <f>$Q$110</f>
        <v>-3.7438461217746521E-2</v>
      </c>
    </row>
    <row r="75" spans="2:34" x14ac:dyDescent="0.2">
      <c r="B75" s="8" t="s">
        <v>24</v>
      </c>
      <c r="C75" s="9"/>
      <c r="D75" s="9"/>
      <c r="E75" s="9"/>
      <c r="F75" s="10">
        <f t="shared" ref="F75:V75" si="8">F16-E16</f>
        <v>-0.41636299999999871</v>
      </c>
      <c r="G75" s="10">
        <f t="shared" si="8"/>
        <v>0.5784489999999991</v>
      </c>
      <c r="H75" s="10">
        <f t="shared" si="8"/>
        <v>0.11007799999999968</v>
      </c>
      <c r="I75" s="10">
        <f t="shared" si="8"/>
        <v>0.38701400000000064</v>
      </c>
      <c r="J75" s="10">
        <f t="shared" si="8"/>
        <v>-0.21390399999999943</v>
      </c>
      <c r="K75" s="10">
        <f t="shared" si="8"/>
        <v>0.49316400000000016</v>
      </c>
      <c r="L75" s="10">
        <f t="shared" si="8"/>
        <v>0.62379800000000074</v>
      </c>
      <c r="M75" s="10">
        <f t="shared" si="8"/>
        <v>0.41859799999999936</v>
      </c>
      <c r="N75" s="10">
        <f t="shared" si="8"/>
        <v>0.53663799999999995</v>
      </c>
      <c r="O75" s="47">
        <f t="shared" si="8"/>
        <v>0.50712799999999802</v>
      </c>
      <c r="P75" s="54">
        <f t="shared" si="8"/>
        <v>0.70809219691990677</v>
      </c>
      <c r="Q75" s="20">
        <f t="shared" si="8"/>
        <v>0.42953233360950094</v>
      </c>
      <c r="R75" s="20">
        <f t="shared" si="8"/>
        <v>0.61352215602641991</v>
      </c>
      <c r="S75" s="20">
        <f t="shared" si="8"/>
        <v>0.42221698945721187</v>
      </c>
      <c r="T75" s="20">
        <f t="shared" si="8"/>
        <v>0.43320911600454792</v>
      </c>
      <c r="U75" s="20">
        <f t="shared" si="8"/>
        <v>0.44535790212323434</v>
      </c>
      <c r="V75" s="21">
        <f t="shared" si="8"/>
        <v>0.4589824156136757</v>
      </c>
      <c r="Y75" s="77" t="s">
        <v>24</v>
      </c>
      <c r="Z75" s="79">
        <f>$Q$69</f>
        <v>0</v>
      </c>
      <c r="AA75" s="75">
        <f>$Q$75</f>
        <v>0.42953233360950094</v>
      </c>
      <c r="AB75" s="75">
        <f>$Q$81</f>
        <v>0.42953233360950094</v>
      </c>
      <c r="AC75" s="75">
        <f>$Q$87</f>
        <v>0.42953233360950094</v>
      </c>
      <c r="AD75" s="75">
        <f>$Q$93</f>
        <v>5.1179556977189122E-2</v>
      </c>
      <c r="AE75" s="75">
        <f>$Q$99</f>
        <v>5.1179556977189122E-2</v>
      </c>
      <c r="AF75" s="75">
        <f>$Q$105</f>
        <v>3.577614211921798E-2</v>
      </c>
      <c r="AG75" s="76">
        <f>$Q$111</f>
        <v>3.577614211921798E-2</v>
      </c>
    </row>
    <row r="76" spans="2:34" ht="13.5" thickBot="1" x14ac:dyDescent="0.25">
      <c r="B76" s="8" t="s">
        <v>25</v>
      </c>
      <c r="C76" s="9"/>
      <c r="D76" s="9"/>
      <c r="E76" s="9"/>
      <c r="F76" s="10">
        <f t="shared" ref="F76:V76" si="9">F17-E17</f>
        <v>-0.80133399999999977</v>
      </c>
      <c r="G76" s="10">
        <f t="shared" si="9"/>
        <v>1.3428779999999998</v>
      </c>
      <c r="H76" s="10">
        <f t="shared" si="9"/>
        <v>-0.12881799999999988</v>
      </c>
      <c r="I76" s="10">
        <f t="shared" si="9"/>
        <v>0.27595100000000006</v>
      </c>
      <c r="J76" s="10">
        <f t="shared" si="9"/>
        <v>-0.59216599999999975</v>
      </c>
      <c r="K76" s="10">
        <f t="shared" si="9"/>
        <v>0.23546800000000001</v>
      </c>
      <c r="L76" s="10">
        <f t="shared" si="9"/>
        <v>0.3041589999999994</v>
      </c>
      <c r="M76" s="10">
        <f t="shared" si="9"/>
        <v>2.2364000000000495E-2</v>
      </c>
      <c r="N76" s="10">
        <f t="shared" si="9"/>
        <v>0.187087</v>
      </c>
      <c r="O76" s="47">
        <f t="shared" si="9"/>
        <v>-7.3517999999999972E-2</v>
      </c>
      <c r="P76" s="54">
        <f t="shared" si="9"/>
        <v>0.37546275052262867</v>
      </c>
      <c r="Q76" s="20">
        <f t="shared" si="9"/>
        <v>0.20227120373816376</v>
      </c>
      <c r="R76" s="20">
        <f t="shared" si="9"/>
        <v>0.32083038624982407</v>
      </c>
      <c r="S76" s="20">
        <f t="shared" si="9"/>
        <v>0.2261026064795999</v>
      </c>
      <c r="T76" s="20">
        <f t="shared" si="9"/>
        <v>0.23517826973193223</v>
      </c>
      <c r="U76" s="20">
        <f t="shared" si="9"/>
        <v>0.24501641851213662</v>
      </c>
      <c r="V76" s="21">
        <f t="shared" si="9"/>
        <v>0.25612361553432095</v>
      </c>
      <c r="Y76" s="78" t="s">
        <v>25</v>
      </c>
      <c r="Z76" s="80">
        <f>$Q$70</f>
        <v>0</v>
      </c>
      <c r="AA76" s="81">
        <f>$Q$76</f>
        <v>0.20227120373816376</v>
      </c>
      <c r="AB76" s="81">
        <f>$Q$82</f>
        <v>0.20227120373816376</v>
      </c>
      <c r="AC76" s="81">
        <f>$Q$88</f>
        <v>0.20227120373816376</v>
      </c>
      <c r="AD76" s="81">
        <f>$Q$94</f>
        <v>0.10297559240149212</v>
      </c>
      <c r="AE76" s="81">
        <f>$Q$100</f>
        <v>0.10297559240149212</v>
      </c>
      <c r="AF76" s="81">
        <f>$Q$106</f>
        <v>7.9879883821789122E-2</v>
      </c>
      <c r="AG76" s="82">
        <f>$Q$112</f>
        <v>7.9879883821789122E-2</v>
      </c>
    </row>
    <row r="77" spans="2:34" ht="15.75" thickBot="1" x14ac:dyDescent="0.3">
      <c r="B77" s="25" t="s">
        <v>28</v>
      </c>
      <c r="C77" s="26"/>
      <c r="D77" s="26"/>
      <c r="E77" s="26"/>
      <c r="F77" s="65"/>
      <c r="G77" s="65"/>
      <c r="H77" s="65"/>
      <c r="I77" s="65"/>
      <c r="J77" s="65"/>
      <c r="K77" s="65"/>
      <c r="L77" s="65"/>
      <c r="M77" s="65"/>
      <c r="N77" s="65"/>
      <c r="O77" s="66"/>
      <c r="P77" s="51"/>
      <c r="Q77" s="42"/>
      <c r="R77" s="42"/>
      <c r="S77" s="42"/>
      <c r="T77" s="42"/>
      <c r="U77" s="42"/>
      <c r="V77" s="43"/>
      <c r="Y77" s="93" t="s">
        <v>15</v>
      </c>
      <c r="Z77" s="25" t="s">
        <v>20</v>
      </c>
      <c r="AA77" s="25" t="s">
        <v>27</v>
      </c>
      <c r="AB77" s="25" t="s">
        <v>28</v>
      </c>
      <c r="AC77" s="25" t="s">
        <v>29</v>
      </c>
      <c r="AD77" s="25" t="s">
        <v>30</v>
      </c>
      <c r="AE77" s="25" t="s">
        <v>31</v>
      </c>
      <c r="AF77" s="25" t="s">
        <v>32</v>
      </c>
      <c r="AG77" s="89" t="s">
        <v>33</v>
      </c>
    </row>
    <row r="78" spans="2:34" x14ac:dyDescent="0.2">
      <c r="B78" s="15" t="s">
        <v>21</v>
      </c>
      <c r="C78" s="28"/>
      <c r="D78" s="28"/>
      <c r="E78" s="28"/>
      <c r="F78" s="38">
        <f t="shared" ref="F78:V78" si="10">F20-E20</f>
        <v>0.68507100000000776</v>
      </c>
      <c r="G78" s="38">
        <f t="shared" si="10"/>
        <v>1.198284000000001</v>
      </c>
      <c r="H78" s="38">
        <f t="shared" si="10"/>
        <v>0.70123199999999031</v>
      </c>
      <c r="I78" s="38">
        <f t="shared" si="10"/>
        <v>1.1655520000000053</v>
      </c>
      <c r="J78" s="38">
        <f t="shared" si="10"/>
        <v>0.18561599999999601</v>
      </c>
      <c r="K78" s="38">
        <f t="shared" si="10"/>
        <v>0.93139500000000908</v>
      </c>
      <c r="L78" s="38">
        <f t="shared" si="10"/>
        <v>0.74728999999999246</v>
      </c>
      <c r="M78" s="38">
        <f t="shared" si="10"/>
        <v>0.83247900000000641</v>
      </c>
      <c r="N78" s="38">
        <f t="shared" si="10"/>
        <v>0.50180600000000197</v>
      </c>
      <c r="O78" s="60">
        <f t="shared" si="10"/>
        <v>1.0714819999999889</v>
      </c>
      <c r="P78" s="62">
        <f t="shared" si="10"/>
        <v>0.86766970123160547</v>
      </c>
      <c r="Q78" s="39">
        <f t="shared" si="10"/>
        <v>0.56483946129233686</v>
      </c>
      <c r="R78" s="39">
        <f t="shared" si="10"/>
        <v>0.63264107315839624</v>
      </c>
      <c r="S78" s="39">
        <f t="shared" si="10"/>
        <v>0.42386917481120179</v>
      </c>
      <c r="T78" s="39">
        <f t="shared" si="10"/>
        <v>0.45581511629643501</v>
      </c>
      <c r="U78" s="39">
        <f t="shared" si="10"/>
        <v>0.47125904660110507</v>
      </c>
      <c r="V78" s="40">
        <f t="shared" si="10"/>
        <v>0.48131945372750806</v>
      </c>
      <c r="Y78" s="85" t="s">
        <v>21</v>
      </c>
      <c r="Z78" s="86">
        <f>$R$66</f>
        <v>0</v>
      </c>
      <c r="AA78" s="87">
        <f>$R$72</f>
        <v>0.63264107315839624</v>
      </c>
      <c r="AB78" s="87">
        <f>$R$78</f>
        <v>0.63264107315839624</v>
      </c>
      <c r="AC78" s="87">
        <f>$R$84</f>
        <v>0.63264107315839624</v>
      </c>
      <c r="AD78" s="87">
        <f>$R$90</f>
        <v>-0.30904857080534498</v>
      </c>
      <c r="AE78" s="87">
        <f>$R$96</f>
        <v>-0.30904857080534498</v>
      </c>
      <c r="AF78" s="87">
        <f>$R$102</f>
        <v>-0.31422723689702536</v>
      </c>
      <c r="AG78" s="88">
        <f>$R$108</f>
        <v>-0.31422723689702536</v>
      </c>
    </row>
    <row r="79" spans="2:34" x14ac:dyDescent="0.2">
      <c r="B79" s="8" t="s">
        <v>22</v>
      </c>
      <c r="C79" s="9"/>
      <c r="D79" s="9"/>
      <c r="E79" s="9"/>
      <c r="F79" s="10">
        <f t="shared" ref="F79:V79" si="11">F21-E21</f>
        <v>-0.19006399999999957</v>
      </c>
      <c r="G79" s="10">
        <f t="shared" si="11"/>
        <v>0.65357699999999852</v>
      </c>
      <c r="H79" s="10">
        <f t="shared" si="11"/>
        <v>0.12155099999999663</v>
      </c>
      <c r="I79" s="10">
        <f t="shared" si="11"/>
        <v>0.60765000000000668</v>
      </c>
      <c r="J79" s="10">
        <f t="shared" si="11"/>
        <v>-0.16894300000000584</v>
      </c>
      <c r="K79" s="10">
        <f t="shared" si="11"/>
        <v>0.58808199999999999</v>
      </c>
      <c r="L79" s="10">
        <f t="shared" si="11"/>
        <v>0.63843900000000531</v>
      </c>
      <c r="M79" s="10">
        <f t="shared" si="11"/>
        <v>0.68155299999999386</v>
      </c>
      <c r="N79" s="10">
        <f t="shared" si="11"/>
        <v>0.34311600000000197</v>
      </c>
      <c r="O79" s="47">
        <f t="shared" si="11"/>
        <v>0.98993300000000062</v>
      </c>
      <c r="P79" s="54">
        <f t="shared" si="11"/>
        <v>0.92361570759233302</v>
      </c>
      <c r="Q79" s="20">
        <f t="shared" si="11"/>
        <v>0.5218400319633929</v>
      </c>
      <c r="R79" s="20">
        <f t="shared" si="11"/>
        <v>0.61048563603991113</v>
      </c>
      <c r="S79" s="20">
        <f t="shared" si="11"/>
        <v>0.40014330919397878</v>
      </c>
      <c r="T79" s="20">
        <f t="shared" si="11"/>
        <v>0.44384895987310813</v>
      </c>
      <c r="U79" s="20">
        <f t="shared" si="11"/>
        <v>0.45646999772944241</v>
      </c>
      <c r="V79" s="21">
        <f t="shared" si="11"/>
        <v>0.47739511283772629</v>
      </c>
      <c r="Y79" s="77" t="s">
        <v>22</v>
      </c>
      <c r="Z79" s="79">
        <f>$R$67</f>
        <v>0</v>
      </c>
      <c r="AA79" s="75">
        <f>$R$73</f>
        <v>0.61048563603991113</v>
      </c>
      <c r="AB79" s="75">
        <f>$R$79</f>
        <v>0.61048563603991113</v>
      </c>
      <c r="AC79" s="75">
        <f>$R$85</f>
        <v>0.61048563603991113</v>
      </c>
      <c r="AD79" s="75">
        <f>$R$91</f>
        <v>-0.25960466366038304</v>
      </c>
      <c r="AE79" s="75">
        <f>$R$97</f>
        <v>-0.25960466366038304</v>
      </c>
      <c r="AF79" s="75">
        <f>$R$103</f>
        <v>-0.19655572969692514</v>
      </c>
      <c r="AG79" s="76">
        <f>$R$109</f>
        <v>-0.19655572969692514</v>
      </c>
    </row>
    <row r="80" spans="2:34" x14ac:dyDescent="0.2">
      <c r="B80" s="8" t="s">
        <v>23</v>
      </c>
      <c r="C80" s="9"/>
      <c r="D80" s="9"/>
      <c r="E80" s="9"/>
      <c r="F80" s="10">
        <f t="shared" ref="F80:V80" si="12">F22-E22</f>
        <v>-0.22755199999999931</v>
      </c>
      <c r="G80" s="10">
        <f t="shared" si="12"/>
        <v>0.64317400000000191</v>
      </c>
      <c r="H80" s="10">
        <f t="shared" si="12"/>
        <v>0.10405099999999834</v>
      </c>
      <c r="I80" s="10">
        <f t="shared" si="12"/>
        <v>0.57520399999999938</v>
      </c>
      <c r="J80" s="10">
        <f t="shared" si="12"/>
        <v>-9.5438999999998941E-2</v>
      </c>
      <c r="K80" s="10">
        <f t="shared" si="12"/>
        <v>0.61706399999999917</v>
      </c>
      <c r="L80" s="10">
        <f t="shared" si="12"/>
        <v>0.65869400000000411</v>
      </c>
      <c r="M80" s="10">
        <f t="shared" si="12"/>
        <v>0.45917199999999525</v>
      </c>
      <c r="N80" s="10">
        <f t="shared" si="12"/>
        <v>0.47050800000000237</v>
      </c>
      <c r="O80" s="47">
        <f t="shared" si="12"/>
        <v>0.62696499999999844</v>
      </c>
      <c r="P80" s="54">
        <f t="shared" si="12"/>
        <v>0.75028978108614552</v>
      </c>
      <c r="Q80" s="20">
        <f t="shared" si="12"/>
        <v>0.5418702775141071</v>
      </c>
      <c r="R80" s="20">
        <f t="shared" si="12"/>
        <v>0.63607329658083245</v>
      </c>
      <c r="S80" s="20">
        <f t="shared" si="12"/>
        <v>0.43299887207285792</v>
      </c>
      <c r="T80" s="20">
        <f t="shared" si="12"/>
        <v>0.4442716969719811</v>
      </c>
      <c r="U80" s="20">
        <f t="shared" si="12"/>
        <v>0.45666813605025425</v>
      </c>
      <c r="V80" s="21">
        <f t="shared" si="12"/>
        <v>0.47044971577118133</v>
      </c>
      <c r="Y80" s="77" t="s">
        <v>23</v>
      </c>
      <c r="Z80" s="79">
        <f>$R$68</f>
        <v>0</v>
      </c>
      <c r="AA80" s="75">
        <f>$R$74</f>
        <v>0.63607329658083245</v>
      </c>
      <c r="AB80" s="75">
        <f>$R$80</f>
        <v>0.63607329658083245</v>
      </c>
      <c r="AC80" s="75">
        <f>$R$86</f>
        <v>0.63607329658083245</v>
      </c>
      <c r="AD80" s="75">
        <f>$R$92</f>
        <v>-0.19821592785507391</v>
      </c>
      <c r="AE80" s="75">
        <f>$R$98</f>
        <v>-0.19821592785507391</v>
      </c>
      <c r="AF80" s="75">
        <f>$R$104</f>
        <v>-0.15668626236134742</v>
      </c>
      <c r="AG80" s="76">
        <f>$R$110</f>
        <v>-0.15668626236134742</v>
      </c>
    </row>
    <row r="81" spans="2:33" x14ac:dyDescent="0.2">
      <c r="B81" s="8" t="s">
        <v>24</v>
      </c>
      <c r="C81" s="9"/>
      <c r="D81" s="9"/>
      <c r="E81" s="9"/>
      <c r="F81" s="10">
        <f t="shared" ref="F81:V81" si="13">F23-E23</f>
        <v>-0.41636299999999871</v>
      </c>
      <c r="G81" s="10">
        <f t="shared" si="13"/>
        <v>0.5784489999999991</v>
      </c>
      <c r="H81" s="10">
        <f t="shared" si="13"/>
        <v>0.11007799999999968</v>
      </c>
      <c r="I81" s="10">
        <f t="shared" si="13"/>
        <v>0.38701400000000064</v>
      </c>
      <c r="J81" s="10">
        <f t="shared" si="13"/>
        <v>-0.21390399999999943</v>
      </c>
      <c r="K81" s="10">
        <f t="shared" si="13"/>
        <v>0.49316400000000016</v>
      </c>
      <c r="L81" s="10">
        <f t="shared" si="13"/>
        <v>0.62379800000000074</v>
      </c>
      <c r="M81" s="10">
        <f t="shared" si="13"/>
        <v>0.41859799999999936</v>
      </c>
      <c r="N81" s="10">
        <f t="shared" si="13"/>
        <v>0.53663799999999995</v>
      </c>
      <c r="O81" s="47">
        <f t="shared" si="13"/>
        <v>0.50712799999999802</v>
      </c>
      <c r="P81" s="54">
        <f t="shared" si="13"/>
        <v>0.70809219691990677</v>
      </c>
      <c r="Q81" s="20">
        <f t="shared" si="13"/>
        <v>0.42953233360950094</v>
      </c>
      <c r="R81" s="20">
        <f t="shared" si="13"/>
        <v>0.61352215602641991</v>
      </c>
      <c r="S81" s="20">
        <f t="shared" si="13"/>
        <v>0.42221698945721187</v>
      </c>
      <c r="T81" s="20">
        <f t="shared" si="13"/>
        <v>0.43320911600454792</v>
      </c>
      <c r="U81" s="20">
        <f t="shared" si="13"/>
        <v>0.44535790212323434</v>
      </c>
      <c r="V81" s="21">
        <f t="shared" si="13"/>
        <v>0.4589824156136757</v>
      </c>
      <c r="Y81" s="77" t="s">
        <v>24</v>
      </c>
      <c r="Z81" s="79">
        <f>$R$69</f>
        <v>0</v>
      </c>
      <c r="AA81" s="75">
        <f>$R$75</f>
        <v>0.61352215602641991</v>
      </c>
      <c r="AB81" s="75">
        <f>$R$81</f>
        <v>0.61352215602641991</v>
      </c>
      <c r="AC81" s="75">
        <f>$R$87</f>
        <v>0.61352215602641991</v>
      </c>
      <c r="AD81" s="75">
        <f>$R$93</f>
        <v>4.8683629803832673E-2</v>
      </c>
      <c r="AE81" s="75">
        <f>$R$99</f>
        <v>4.8683629803832673E-2</v>
      </c>
      <c r="AF81" s="75">
        <f>$R$105</f>
        <v>1.6958375051913777E-2</v>
      </c>
      <c r="AG81" s="76">
        <f>$R$111</f>
        <v>1.6958375051913777E-2</v>
      </c>
    </row>
    <row r="82" spans="2:33" ht="13.5" thickBot="1" x14ac:dyDescent="0.25">
      <c r="B82" s="8" t="s">
        <v>25</v>
      </c>
      <c r="C82" s="9"/>
      <c r="D82" s="9"/>
      <c r="E82" s="9"/>
      <c r="F82" s="10">
        <f t="shared" ref="F82:V82" si="14">F24-E24</f>
        <v>-0.80133399999999977</v>
      </c>
      <c r="G82" s="10">
        <f t="shared" si="14"/>
        <v>1.3428779999999998</v>
      </c>
      <c r="H82" s="10">
        <f t="shared" si="14"/>
        <v>-0.12881799999999988</v>
      </c>
      <c r="I82" s="10">
        <f t="shared" si="14"/>
        <v>0.27595100000000006</v>
      </c>
      <c r="J82" s="10">
        <f t="shared" si="14"/>
        <v>-0.59216599999999975</v>
      </c>
      <c r="K82" s="10">
        <f t="shared" si="14"/>
        <v>0.23546800000000001</v>
      </c>
      <c r="L82" s="10">
        <f t="shared" si="14"/>
        <v>0.3041589999999994</v>
      </c>
      <c r="M82" s="10">
        <f t="shared" si="14"/>
        <v>2.2364000000000495E-2</v>
      </c>
      <c r="N82" s="10">
        <f t="shared" si="14"/>
        <v>0.187087</v>
      </c>
      <c r="O82" s="47">
        <f t="shared" si="14"/>
        <v>-7.3517999999999972E-2</v>
      </c>
      <c r="P82" s="54">
        <f t="shared" si="14"/>
        <v>0.37546275052262867</v>
      </c>
      <c r="Q82" s="20">
        <f t="shared" si="14"/>
        <v>0.20227120373816376</v>
      </c>
      <c r="R82" s="20">
        <f t="shared" si="14"/>
        <v>0.32083038624982407</v>
      </c>
      <c r="S82" s="20">
        <f t="shared" si="14"/>
        <v>0.2261026064795999</v>
      </c>
      <c r="T82" s="20">
        <f t="shared" si="14"/>
        <v>0.23517826973193223</v>
      </c>
      <c r="U82" s="20">
        <f t="shared" si="14"/>
        <v>0.24501641851213662</v>
      </c>
      <c r="V82" s="21">
        <f t="shared" si="14"/>
        <v>0.25612361553432095</v>
      </c>
      <c r="Y82" s="78" t="s">
        <v>25</v>
      </c>
      <c r="Z82" s="80">
        <f>$R$70</f>
        <v>0</v>
      </c>
      <c r="AA82" s="81">
        <f>$R$76</f>
        <v>0.32083038624982407</v>
      </c>
      <c r="AB82" s="81">
        <f>$R$82</f>
        <v>0.32083038624982407</v>
      </c>
      <c r="AC82" s="81">
        <f>$R$88</f>
        <v>0.32083038624982407</v>
      </c>
      <c r="AD82" s="81">
        <f>$R$94</f>
        <v>0.13611795806552607</v>
      </c>
      <c r="AE82" s="81">
        <f>$R$100</f>
        <v>0.13611795806552607</v>
      </c>
      <c r="AF82" s="81">
        <f>$R$106</f>
        <v>5.5102632580187105E-2</v>
      </c>
      <c r="AG82" s="82">
        <f>$R$112</f>
        <v>5.5102632580187105E-2</v>
      </c>
    </row>
    <row r="83" spans="2:33" ht="13.5" thickBot="1" x14ac:dyDescent="0.25">
      <c r="B83" s="25" t="s">
        <v>29</v>
      </c>
      <c r="C83" s="26"/>
      <c r="D83" s="26"/>
      <c r="E83" s="26"/>
      <c r="F83" s="65"/>
      <c r="G83" s="65"/>
      <c r="H83" s="65"/>
      <c r="I83" s="65"/>
      <c r="J83" s="65"/>
      <c r="K83" s="65"/>
      <c r="L83" s="65"/>
      <c r="M83" s="65"/>
      <c r="N83" s="65"/>
      <c r="O83" s="66"/>
      <c r="P83" s="51"/>
      <c r="Q83" s="42"/>
      <c r="R83" s="42"/>
      <c r="S83" s="42"/>
      <c r="T83" s="42"/>
      <c r="U83" s="42"/>
      <c r="V83" s="43"/>
      <c r="Y83" s="92"/>
      <c r="Z83" s="16"/>
      <c r="AA83" s="16"/>
      <c r="AB83" s="16"/>
      <c r="AC83" s="16"/>
      <c r="AD83" s="16"/>
      <c r="AE83" s="16"/>
      <c r="AF83" s="16"/>
      <c r="AG83" s="84"/>
    </row>
    <row r="84" spans="2:33" ht="15.75" thickBot="1" x14ac:dyDescent="0.3">
      <c r="B84" s="15" t="s">
        <v>21</v>
      </c>
      <c r="C84" s="28"/>
      <c r="D84" s="28"/>
      <c r="E84" s="28"/>
      <c r="F84" s="38">
        <f t="shared" ref="F84:V84" si="15">F27-E27</f>
        <v>0.68507100000000776</v>
      </c>
      <c r="G84" s="38">
        <f t="shared" si="15"/>
        <v>1.198284000000001</v>
      </c>
      <c r="H84" s="38">
        <f t="shared" si="15"/>
        <v>0.70123199999999031</v>
      </c>
      <c r="I84" s="38">
        <f t="shared" si="15"/>
        <v>1.1655520000000053</v>
      </c>
      <c r="J84" s="38">
        <f t="shared" si="15"/>
        <v>0.18561599999999601</v>
      </c>
      <c r="K84" s="38">
        <f t="shared" si="15"/>
        <v>0.93139500000000908</v>
      </c>
      <c r="L84" s="38">
        <f t="shared" si="15"/>
        <v>0.74728999999999246</v>
      </c>
      <c r="M84" s="38">
        <f t="shared" si="15"/>
        <v>0.83247900000000641</v>
      </c>
      <c r="N84" s="38">
        <f t="shared" si="15"/>
        <v>0.50180600000000197</v>
      </c>
      <c r="O84" s="60">
        <f t="shared" si="15"/>
        <v>1.0714819999999889</v>
      </c>
      <c r="P84" s="62">
        <f t="shared" si="15"/>
        <v>0.86766970123160547</v>
      </c>
      <c r="Q84" s="39">
        <f t="shared" si="15"/>
        <v>0.56483946129233686</v>
      </c>
      <c r="R84" s="39">
        <f t="shared" si="15"/>
        <v>0.63264107315839624</v>
      </c>
      <c r="S84" s="39">
        <f t="shared" si="15"/>
        <v>0.42386917481120179</v>
      </c>
      <c r="T84" s="39">
        <f t="shared" si="15"/>
        <v>0.45581511629643501</v>
      </c>
      <c r="U84" s="39">
        <f t="shared" si="15"/>
        <v>0.47125904660110507</v>
      </c>
      <c r="V84" s="40">
        <f t="shared" si="15"/>
        <v>0.48131945372750806</v>
      </c>
      <c r="Y84" s="93" t="s">
        <v>16</v>
      </c>
      <c r="Z84" s="25" t="s">
        <v>20</v>
      </c>
      <c r="AA84" s="25" t="s">
        <v>27</v>
      </c>
      <c r="AB84" s="25" t="s">
        <v>28</v>
      </c>
      <c r="AC84" s="25" t="s">
        <v>29</v>
      </c>
      <c r="AD84" s="25" t="s">
        <v>30</v>
      </c>
      <c r="AE84" s="25" t="s">
        <v>31</v>
      </c>
      <c r="AF84" s="25" t="s">
        <v>32</v>
      </c>
      <c r="AG84" s="89" t="s">
        <v>33</v>
      </c>
    </row>
    <row r="85" spans="2:33" x14ac:dyDescent="0.2">
      <c r="B85" s="8" t="s">
        <v>22</v>
      </c>
      <c r="C85" s="9"/>
      <c r="D85" s="9"/>
      <c r="E85" s="9"/>
      <c r="F85" s="10">
        <f t="shared" ref="F85:V85" si="16">F28-E28</f>
        <v>-0.19006399999999957</v>
      </c>
      <c r="G85" s="10">
        <f t="shared" si="16"/>
        <v>0.65357699999999852</v>
      </c>
      <c r="H85" s="10">
        <f t="shared" si="16"/>
        <v>0.12155099999999663</v>
      </c>
      <c r="I85" s="10">
        <f t="shared" si="16"/>
        <v>0.60765000000000668</v>
      </c>
      <c r="J85" s="10">
        <f t="shared" si="16"/>
        <v>-0.16894300000000584</v>
      </c>
      <c r="K85" s="10">
        <f t="shared" si="16"/>
        <v>0.58808199999999999</v>
      </c>
      <c r="L85" s="10">
        <f t="shared" si="16"/>
        <v>0.63843900000000531</v>
      </c>
      <c r="M85" s="10">
        <f t="shared" si="16"/>
        <v>0.68155299999999386</v>
      </c>
      <c r="N85" s="10">
        <f t="shared" si="16"/>
        <v>0.34311600000000197</v>
      </c>
      <c r="O85" s="47">
        <f t="shared" si="16"/>
        <v>0.98993300000000062</v>
      </c>
      <c r="P85" s="54">
        <f t="shared" si="16"/>
        <v>0.92361570759233302</v>
      </c>
      <c r="Q85" s="20">
        <f t="shared" si="16"/>
        <v>0.5218400319633929</v>
      </c>
      <c r="R85" s="20">
        <f t="shared" si="16"/>
        <v>0.61048563603991113</v>
      </c>
      <c r="S85" s="20">
        <f t="shared" si="16"/>
        <v>0.40014330919397878</v>
      </c>
      <c r="T85" s="20">
        <f t="shared" si="16"/>
        <v>0.44384895987310813</v>
      </c>
      <c r="U85" s="20">
        <f t="shared" si="16"/>
        <v>0.45646999772944241</v>
      </c>
      <c r="V85" s="21">
        <f t="shared" si="16"/>
        <v>0.47739511283772629</v>
      </c>
      <c r="Y85" s="85" t="s">
        <v>21</v>
      </c>
      <c r="Z85" s="86">
        <f>$S$66</f>
        <v>0</v>
      </c>
      <c r="AA85" s="87">
        <f>$S$72</f>
        <v>0.42386917481120179</v>
      </c>
      <c r="AB85" s="87">
        <f>$S$78</f>
        <v>0.42386917481120179</v>
      </c>
      <c r="AC85" s="87">
        <f>$S$84</f>
        <v>0.42386917481120179</v>
      </c>
      <c r="AD85" s="87">
        <f>$S$90</f>
        <v>-0.16491918925447635</v>
      </c>
      <c r="AE85" s="87">
        <f>$S$96</f>
        <v>-0.16491918925447635</v>
      </c>
      <c r="AF85" s="87">
        <f>$S$102</f>
        <v>-0.17576765512767167</v>
      </c>
      <c r="AG85" s="88">
        <f>$S$108</f>
        <v>-0.17576765512767167</v>
      </c>
    </row>
    <row r="86" spans="2:33" x14ac:dyDescent="0.2">
      <c r="B86" s="8" t="s">
        <v>23</v>
      </c>
      <c r="C86" s="9"/>
      <c r="D86" s="9"/>
      <c r="E86" s="9"/>
      <c r="F86" s="10">
        <f t="shared" ref="F86:V86" si="17">F29-E29</f>
        <v>-0.22755199999999931</v>
      </c>
      <c r="G86" s="10">
        <f t="shared" si="17"/>
        <v>0.64317400000000191</v>
      </c>
      <c r="H86" s="10">
        <f t="shared" si="17"/>
        <v>0.10405099999999834</v>
      </c>
      <c r="I86" s="10">
        <f t="shared" si="17"/>
        <v>0.57520399999999938</v>
      </c>
      <c r="J86" s="10">
        <f t="shared" si="17"/>
        <v>-9.5438999999998941E-2</v>
      </c>
      <c r="K86" s="10">
        <f t="shared" si="17"/>
        <v>0.61706399999999917</v>
      </c>
      <c r="L86" s="10">
        <f t="shared" si="17"/>
        <v>0.65869400000000411</v>
      </c>
      <c r="M86" s="10">
        <f t="shared" si="17"/>
        <v>0.45917199999999525</v>
      </c>
      <c r="N86" s="10">
        <f t="shared" si="17"/>
        <v>0.47050800000000237</v>
      </c>
      <c r="O86" s="47">
        <f t="shared" si="17"/>
        <v>0.62696499999999844</v>
      </c>
      <c r="P86" s="54">
        <f t="shared" si="17"/>
        <v>0.75028978108614552</v>
      </c>
      <c r="Q86" s="20">
        <f t="shared" si="17"/>
        <v>0.5418702775141071</v>
      </c>
      <c r="R86" s="20">
        <f t="shared" si="17"/>
        <v>0.63607329658083245</v>
      </c>
      <c r="S86" s="20">
        <f t="shared" si="17"/>
        <v>0.43299887207285792</v>
      </c>
      <c r="T86" s="20">
        <f t="shared" si="17"/>
        <v>0.4442716969719811</v>
      </c>
      <c r="U86" s="20">
        <f t="shared" si="17"/>
        <v>0.45666813605025425</v>
      </c>
      <c r="V86" s="21">
        <f t="shared" si="17"/>
        <v>0.47044971577118133</v>
      </c>
      <c r="Y86" s="77" t="s">
        <v>22</v>
      </c>
      <c r="Z86" s="79">
        <f>$S$67</f>
        <v>0</v>
      </c>
      <c r="AA86" s="75">
        <f>$S$73</f>
        <v>0.40014330919397878</v>
      </c>
      <c r="AB86" s="75">
        <f>$S$79</f>
        <v>0.40014330919397878</v>
      </c>
      <c r="AC86" s="75">
        <f>$S$85</f>
        <v>0.40014330919397878</v>
      </c>
      <c r="AD86" s="75">
        <f>$S$91</f>
        <v>-0.17435588944029234</v>
      </c>
      <c r="AE86" s="75">
        <f>$S$97</f>
        <v>-0.17435588944029234</v>
      </c>
      <c r="AF86" s="75">
        <f>$S$103</f>
        <v>-0.19243238442112442</v>
      </c>
      <c r="AG86" s="76">
        <f>$S$109</f>
        <v>-0.19243238442112442</v>
      </c>
    </row>
    <row r="87" spans="2:33" x14ac:dyDescent="0.2">
      <c r="B87" s="8" t="s">
        <v>24</v>
      </c>
      <c r="C87" s="9"/>
      <c r="D87" s="9"/>
      <c r="E87" s="9"/>
      <c r="F87" s="10">
        <f t="shared" ref="F87:V87" si="18">F30-E30</f>
        <v>-0.41636299999999871</v>
      </c>
      <c r="G87" s="10">
        <f t="shared" si="18"/>
        <v>0.5784489999999991</v>
      </c>
      <c r="H87" s="10">
        <f t="shared" si="18"/>
        <v>0.11007799999999968</v>
      </c>
      <c r="I87" s="10">
        <f t="shared" si="18"/>
        <v>0.38701400000000064</v>
      </c>
      <c r="J87" s="10">
        <f t="shared" si="18"/>
        <v>-0.21390399999999943</v>
      </c>
      <c r="K87" s="10">
        <f t="shared" si="18"/>
        <v>0.49316400000000016</v>
      </c>
      <c r="L87" s="10">
        <f t="shared" si="18"/>
        <v>0.62379800000000074</v>
      </c>
      <c r="M87" s="10">
        <f t="shared" si="18"/>
        <v>0.41859799999999936</v>
      </c>
      <c r="N87" s="10">
        <f t="shared" si="18"/>
        <v>0.53663799999999995</v>
      </c>
      <c r="O87" s="47">
        <f t="shared" si="18"/>
        <v>0.50712799999999802</v>
      </c>
      <c r="P87" s="54">
        <f t="shared" si="18"/>
        <v>0.70809219691990677</v>
      </c>
      <c r="Q87" s="20">
        <f t="shared" si="18"/>
        <v>0.42953233360950094</v>
      </c>
      <c r="R87" s="20">
        <f t="shared" si="18"/>
        <v>0.61352215602641991</v>
      </c>
      <c r="S87" s="20">
        <f t="shared" si="18"/>
        <v>0.42221698945721187</v>
      </c>
      <c r="T87" s="20">
        <f t="shared" si="18"/>
        <v>0.43320911600454792</v>
      </c>
      <c r="U87" s="20">
        <f t="shared" si="18"/>
        <v>0.44535790212323434</v>
      </c>
      <c r="V87" s="21">
        <f t="shared" si="18"/>
        <v>0.4589824156136757</v>
      </c>
      <c r="Y87" s="77" t="s">
        <v>23</v>
      </c>
      <c r="Z87" s="79">
        <f>$S$68</f>
        <v>0</v>
      </c>
      <c r="AA87" s="75">
        <f>$S$74</f>
        <v>0.43299887207285792</v>
      </c>
      <c r="AB87" s="75">
        <f>$S$80</f>
        <v>0.43299887207285792</v>
      </c>
      <c r="AC87" s="75">
        <f>$S$86</f>
        <v>0.43299887207285792</v>
      </c>
      <c r="AD87" s="75">
        <f>$S$92</f>
        <v>-0.17237185126995769</v>
      </c>
      <c r="AE87" s="75">
        <f>$S$98</f>
        <v>-0.17237185126995769</v>
      </c>
      <c r="AF87" s="75">
        <f>$S$104</f>
        <v>-0.16364326141342644</v>
      </c>
      <c r="AG87" s="76">
        <f>$S$110</f>
        <v>-0.16364326141342644</v>
      </c>
    </row>
    <row r="88" spans="2:33" ht="13.5" thickBot="1" x14ac:dyDescent="0.25">
      <c r="B88" s="8" t="s">
        <v>25</v>
      </c>
      <c r="C88" s="9"/>
      <c r="D88" s="9"/>
      <c r="E88" s="9"/>
      <c r="F88" s="10">
        <f t="shared" ref="F88:V88" si="19">F31-E31</f>
        <v>-0.80133399999999977</v>
      </c>
      <c r="G88" s="10">
        <f t="shared" si="19"/>
        <v>1.3428779999999998</v>
      </c>
      <c r="H88" s="10">
        <f t="shared" si="19"/>
        <v>-0.12881799999999988</v>
      </c>
      <c r="I88" s="10">
        <f t="shared" si="19"/>
        <v>0.27595100000000006</v>
      </c>
      <c r="J88" s="10">
        <f t="shared" si="19"/>
        <v>-0.59216599999999975</v>
      </c>
      <c r="K88" s="10">
        <f t="shared" si="19"/>
        <v>0.23546800000000001</v>
      </c>
      <c r="L88" s="10">
        <f t="shared" si="19"/>
        <v>0.3041589999999994</v>
      </c>
      <c r="M88" s="10">
        <f t="shared" si="19"/>
        <v>2.2364000000000495E-2</v>
      </c>
      <c r="N88" s="10">
        <f t="shared" si="19"/>
        <v>0.187087</v>
      </c>
      <c r="O88" s="47">
        <f t="shared" si="19"/>
        <v>-7.3517999999999972E-2</v>
      </c>
      <c r="P88" s="54">
        <f t="shared" si="19"/>
        <v>0.37546275052262867</v>
      </c>
      <c r="Q88" s="20">
        <f t="shared" si="19"/>
        <v>0.20227120373816376</v>
      </c>
      <c r="R88" s="20">
        <f t="shared" si="19"/>
        <v>0.32083038624982407</v>
      </c>
      <c r="S88" s="20">
        <f t="shared" si="19"/>
        <v>0.2261026064795999</v>
      </c>
      <c r="T88" s="20">
        <f t="shared" si="19"/>
        <v>0.23517826973193223</v>
      </c>
      <c r="U88" s="20">
        <f t="shared" si="19"/>
        <v>0.24501641851213662</v>
      </c>
      <c r="V88" s="21">
        <f t="shared" si="19"/>
        <v>0.25612361553432095</v>
      </c>
      <c r="Y88" s="77" t="s">
        <v>24</v>
      </c>
      <c r="Z88" s="79">
        <f>$S$69</f>
        <v>0</v>
      </c>
      <c r="AA88" s="75">
        <f>$S$75</f>
        <v>0.42221698945721187</v>
      </c>
      <c r="AB88" s="75">
        <f>$S$81</f>
        <v>0.42221698945721187</v>
      </c>
      <c r="AC88" s="75">
        <f>$S$87</f>
        <v>0.42221698945721187</v>
      </c>
      <c r="AD88" s="75">
        <f>$S$93</f>
        <v>-1.5409677711687664E-2</v>
      </c>
      <c r="AE88" s="75">
        <f>$S$99</f>
        <v>-1.5409677711687664E-2</v>
      </c>
      <c r="AF88" s="75">
        <f>$S$105</f>
        <v>3.0809115125379094E-2</v>
      </c>
      <c r="AG88" s="76">
        <f>$S$111</f>
        <v>3.0809115125379094E-2</v>
      </c>
    </row>
    <row r="89" spans="2:33" ht="13.5" thickBot="1" x14ac:dyDescent="0.25">
      <c r="B89" s="25" t="s">
        <v>30</v>
      </c>
      <c r="C89" s="26"/>
      <c r="D89" s="26"/>
      <c r="E89" s="26"/>
      <c r="F89" s="65"/>
      <c r="G89" s="65"/>
      <c r="H89" s="65"/>
      <c r="I89" s="65"/>
      <c r="J89" s="65"/>
      <c r="K89" s="65"/>
      <c r="L89" s="65"/>
      <c r="M89" s="65"/>
      <c r="N89" s="65"/>
      <c r="O89" s="66"/>
      <c r="P89" s="51"/>
      <c r="Q89" s="42"/>
      <c r="R89" s="42"/>
      <c r="S89" s="42"/>
      <c r="T89" s="42"/>
      <c r="U89" s="42"/>
      <c r="V89" s="43"/>
      <c r="Y89" s="78" t="s">
        <v>25</v>
      </c>
      <c r="Z89" s="80">
        <f>$S$70</f>
        <v>0</v>
      </c>
      <c r="AA89" s="81">
        <f>$S$76</f>
        <v>0.2261026064795999</v>
      </c>
      <c r="AB89" s="81">
        <f>$S$82</f>
        <v>0.2261026064795999</v>
      </c>
      <c r="AC89" s="81">
        <f>$S$88</f>
        <v>0.2261026064795999</v>
      </c>
      <c r="AD89" s="81">
        <f>$S$94</f>
        <v>-3.2466741357666251E-3</v>
      </c>
      <c r="AE89" s="81">
        <f>$S$100</f>
        <v>-3.2466741357666251E-3</v>
      </c>
      <c r="AF89" s="81">
        <f>$S$106</f>
        <v>9.9983211861967902E-2</v>
      </c>
      <c r="AG89" s="82">
        <f>$S$112</f>
        <v>9.9983211861967902E-2</v>
      </c>
    </row>
    <row r="90" spans="2:33" ht="15.75" thickBot="1" x14ac:dyDescent="0.3">
      <c r="B90" s="15" t="s">
        <v>21</v>
      </c>
      <c r="C90" s="28"/>
      <c r="D90" s="28"/>
      <c r="E90" s="28"/>
      <c r="F90" s="38">
        <f t="shared" ref="F90:V90" si="20">F34-E34</f>
        <v>0.68507100000000776</v>
      </c>
      <c r="G90" s="38">
        <f t="shared" si="20"/>
        <v>1.198284000000001</v>
      </c>
      <c r="H90" s="38">
        <f t="shared" si="20"/>
        <v>0.70123199999999031</v>
      </c>
      <c r="I90" s="38">
        <f t="shared" si="20"/>
        <v>1.1655520000000053</v>
      </c>
      <c r="J90" s="38">
        <f t="shared" si="20"/>
        <v>0.18561599999999601</v>
      </c>
      <c r="K90" s="38">
        <f t="shared" si="20"/>
        <v>0.93139500000000908</v>
      </c>
      <c r="L90" s="38">
        <f t="shared" si="20"/>
        <v>0.74728999999999246</v>
      </c>
      <c r="M90" s="38">
        <f t="shared" si="20"/>
        <v>0.83247900000000641</v>
      </c>
      <c r="N90" s="38">
        <f t="shared" si="20"/>
        <v>0.50180600000000197</v>
      </c>
      <c r="O90" s="60">
        <f t="shared" si="20"/>
        <v>1.0714819999999889</v>
      </c>
      <c r="P90" s="62">
        <f t="shared" si="20"/>
        <v>0.12696676470466173</v>
      </c>
      <c r="Q90" s="39">
        <f t="shared" si="20"/>
        <v>-0.38630025978683591</v>
      </c>
      <c r="R90" s="39">
        <f t="shared" si="20"/>
        <v>-0.30904857080534498</v>
      </c>
      <c r="S90" s="39">
        <f t="shared" si="20"/>
        <v>-0.16491918925447635</v>
      </c>
      <c r="T90" s="39">
        <f t="shared" si="20"/>
        <v>-0.19838178443889376</v>
      </c>
      <c r="U90" s="39">
        <f t="shared" si="20"/>
        <v>-0.26036362785096401</v>
      </c>
      <c r="V90" s="40">
        <f t="shared" si="20"/>
        <v>-0.17856774446268275</v>
      </c>
      <c r="Y90" s="93" t="s">
        <v>17</v>
      </c>
      <c r="Z90" s="25" t="s">
        <v>20</v>
      </c>
      <c r="AA90" s="25" t="s">
        <v>27</v>
      </c>
      <c r="AB90" s="25" t="s">
        <v>28</v>
      </c>
      <c r="AC90" s="25" t="s">
        <v>29</v>
      </c>
      <c r="AD90" s="25" t="s">
        <v>30</v>
      </c>
      <c r="AE90" s="25" t="s">
        <v>31</v>
      </c>
      <c r="AF90" s="25" t="s">
        <v>32</v>
      </c>
      <c r="AG90" s="89" t="s">
        <v>33</v>
      </c>
    </row>
    <row r="91" spans="2:33" x14ac:dyDescent="0.2">
      <c r="B91" s="8" t="s">
        <v>22</v>
      </c>
      <c r="C91" s="9"/>
      <c r="D91" s="9"/>
      <c r="E91" s="9"/>
      <c r="F91" s="10">
        <f t="shared" ref="F91:V91" si="21">F35-E35</f>
        <v>-0.19006399999999957</v>
      </c>
      <c r="G91" s="10">
        <f t="shared" si="21"/>
        <v>0.65357699999999852</v>
      </c>
      <c r="H91" s="10">
        <f t="shared" si="21"/>
        <v>0.12155099999999663</v>
      </c>
      <c r="I91" s="10">
        <f t="shared" si="21"/>
        <v>0.60765000000000668</v>
      </c>
      <c r="J91" s="10">
        <f t="shared" si="21"/>
        <v>-0.16894300000000584</v>
      </c>
      <c r="K91" s="10">
        <f t="shared" si="21"/>
        <v>0.58808199999999999</v>
      </c>
      <c r="L91" s="10">
        <f t="shared" si="21"/>
        <v>0.63843900000000531</v>
      </c>
      <c r="M91" s="10">
        <f t="shared" si="21"/>
        <v>0.68155299999999386</v>
      </c>
      <c r="N91" s="10">
        <f t="shared" si="21"/>
        <v>0.34311600000000197</v>
      </c>
      <c r="O91" s="47">
        <f t="shared" si="21"/>
        <v>0.98993300000000062</v>
      </c>
      <c r="P91" s="54">
        <f t="shared" si="21"/>
        <v>0.40047553022841953</v>
      </c>
      <c r="Q91" s="20">
        <f t="shared" si="21"/>
        <v>-0.22536523222152027</v>
      </c>
      <c r="R91" s="20">
        <f t="shared" si="21"/>
        <v>-0.25960466366038304</v>
      </c>
      <c r="S91" s="20">
        <f t="shared" si="21"/>
        <v>-0.17435588944029234</v>
      </c>
      <c r="T91" s="20">
        <f t="shared" si="21"/>
        <v>-0.2058797910186172</v>
      </c>
      <c r="U91" s="20">
        <f t="shared" si="21"/>
        <v>-0.2593381458705295</v>
      </c>
      <c r="V91" s="21">
        <f t="shared" si="21"/>
        <v>-0.18671007526354799</v>
      </c>
      <c r="Y91" s="85" t="s">
        <v>21</v>
      </c>
      <c r="Z91" s="86">
        <f>$T$66</f>
        <v>0</v>
      </c>
      <c r="AA91" s="87">
        <f>$T$72</f>
        <v>0.45581511629643501</v>
      </c>
      <c r="AB91" s="87">
        <f>$T$78</f>
        <v>0.45581511629643501</v>
      </c>
      <c r="AC91" s="87">
        <f>$T$84</f>
        <v>0.45581511629643501</v>
      </c>
      <c r="AD91" s="87">
        <f>$T$90</f>
        <v>-0.19838178443889376</v>
      </c>
      <c r="AE91" s="87">
        <f>$T$96</f>
        <v>-0.19838178443889376</v>
      </c>
      <c r="AF91" s="87">
        <f>$T$102</f>
        <v>-0.29647096269117412</v>
      </c>
      <c r="AG91" s="88">
        <f>$T$108</f>
        <v>-0.29647096269117412</v>
      </c>
    </row>
    <row r="92" spans="2:33" x14ac:dyDescent="0.2">
      <c r="B92" s="8" t="s">
        <v>23</v>
      </c>
      <c r="C92" s="9"/>
      <c r="D92" s="9"/>
      <c r="E92" s="9"/>
      <c r="F92" s="10">
        <f t="shared" ref="F92:V92" si="22">F36-E36</f>
        <v>-0.22755199999999931</v>
      </c>
      <c r="G92" s="10">
        <f t="shared" si="22"/>
        <v>0.64317400000000191</v>
      </c>
      <c r="H92" s="10">
        <f t="shared" si="22"/>
        <v>0.10405099999999834</v>
      </c>
      <c r="I92" s="10">
        <f t="shared" si="22"/>
        <v>0.57520399999999938</v>
      </c>
      <c r="J92" s="10">
        <f t="shared" si="22"/>
        <v>-9.5438999999998941E-2</v>
      </c>
      <c r="K92" s="10">
        <f t="shared" si="22"/>
        <v>0.61706399999999917</v>
      </c>
      <c r="L92" s="10">
        <f t="shared" si="22"/>
        <v>0.65869400000000411</v>
      </c>
      <c r="M92" s="10">
        <f t="shared" si="22"/>
        <v>0.45917199999999525</v>
      </c>
      <c r="N92" s="10">
        <f t="shared" si="22"/>
        <v>0.47050800000000237</v>
      </c>
      <c r="O92" s="47">
        <f t="shared" si="22"/>
        <v>0.62696499999999844</v>
      </c>
      <c r="P92" s="54">
        <f t="shared" si="22"/>
        <v>0.42455741983787476</v>
      </c>
      <c r="Q92" s="20">
        <f t="shared" si="22"/>
        <v>-3.0294758579785253E-2</v>
      </c>
      <c r="R92" s="20">
        <f t="shared" si="22"/>
        <v>-0.19821592785507391</v>
      </c>
      <c r="S92" s="20">
        <f t="shared" si="22"/>
        <v>-0.17237185126995769</v>
      </c>
      <c r="T92" s="20">
        <f t="shared" si="22"/>
        <v>-0.18572503685133768</v>
      </c>
      <c r="U92" s="20">
        <f t="shared" si="22"/>
        <v>-0.21720830265525137</v>
      </c>
      <c r="V92" s="21">
        <f t="shared" si="22"/>
        <v>-0.18567121983272727</v>
      </c>
      <c r="Y92" s="77" t="s">
        <v>22</v>
      </c>
      <c r="Z92" s="79">
        <f>$T$67</f>
        <v>0</v>
      </c>
      <c r="AA92" s="75">
        <f>$T$73</f>
        <v>0.44384895987310813</v>
      </c>
      <c r="AB92" s="75">
        <f>$T$79</f>
        <v>0.44384895987310813</v>
      </c>
      <c r="AC92" s="75">
        <f>$T$85</f>
        <v>0.44384895987310813</v>
      </c>
      <c r="AD92" s="75">
        <f>$T$91</f>
        <v>-0.2058797910186172</v>
      </c>
      <c r="AE92" s="75">
        <f>$T$97</f>
        <v>-0.2058797910186172</v>
      </c>
      <c r="AF92" s="75">
        <f>$T$103</f>
        <v>-0.30707781677030255</v>
      </c>
      <c r="AG92" s="76">
        <f>$T$109</f>
        <v>-0.30707781677030255</v>
      </c>
    </row>
    <row r="93" spans="2:33" x14ac:dyDescent="0.2">
      <c r="B93" s="8" t="s">
        <v>24</v>
      </c>
      <c r="C93" s="9"/>
      <c r="D93" s="9"/>
      <c r="E93" s="9"/>
      <c r="F93" s="10">
        <f t="shared" ref="F93:V93" si="23">F37-E37</f>
        <v>-0.41636299999999871</v>
      </c>
      <c r="G93" s="10">
        <f t="shared" si="23"/>
        <v>0.5784489999999991</v>
      </c>
      <c r="H93" s="10">
        <f t="shared" si="23"/>
        <v>0.11007799999999968</v>
      </c>
      <c r="I93" s="10">
        <f t="shared" si="23"/>
        <v>0.38701400000000064</v>
      </c>
      <c r="J93" s="10">
        <f t="shared" si="23"/>
        <v>-0.21390399999999943</v>
      </c>
      <c r="K93" s="10">
        <f t="shared" si="23"/>
        <v>0.49316400000000016</v>
      </c>
      <c r="L93" s="10">
        <f t="shared" si="23"/>
        <v>0.62379800000000074</v>
      </c>
      <c r="M93" s="10">
        <f t="shared" si="23"/>
        <v>0.41859799999999936</v>
      </c>
      <c r="N93" s="10">
        <f t="shared" si="23"/>
        <v>0.53663799999999995</v>
      </c>
      <c r="O93" s="47">
        <f t="shared" si="23"/>
        <v>0.50712799999999802</v>
      </c>
      <c r="P93" s="54">
        <f t="shared" si="23"/>
        <v>0.59059002152723394</v>
      </c>
      <c r="Q93" s="20">
        <f t="shared" si="23"/>
        <v>5.1179556977189122E-2</v>
      </c>
      <c r="R93" s="20">
        <f t="shared" si="23"/>
        <v>4.8683629803832673E-2</v>
      </c>
      <c r="S93" s="20">
        <f t="shared" si="23"/>
        <v>-1.5409677711687664E-2</v>
      </c>
      <c r="T93" s="20">
        <f t="shared" si="23"/>
        <v>-1.816993720434823E-2</v>
      </c>
      <c r="U93" s="20">
        <f t="shared" si="23"/>
        <v>-1.833243530991524E-2</v>
      </c>
      <c r="V93" s="21">
        <f t="shared" si="23"/>
        <v>-1.8583978143666968E-2</v>
      </c>
      <c r="Y93" s="77" t="s">
        <v>23</v>
      </c>
      <c r="Z93" s="79">
        <f>$T$68</f>
        <v>0</v>
      </c>
      <c r="AA93" s="75">
        <f>$T$74</f>
        <v>0.4442716969719811</v>
      </c>
      <c r="AB93" s="75">
        <f>$T$80</f>
        <v>0.4442716969719811</v>
      </c>
      <c r="AC93" s="75">
        <f>$T$86</f>
        <v>0.4442716969719811</v>
      </c>
      <c r="AD93" s="75">
        <f>$T$92</f>
        <v>-0.18572503685133768</v>
      </c>
      <c r="AE93" s="75">
        <f>$T$98</f>
        <v>-0.18572503685133768</v>
      </c>
      <c r="AF93" s="75">
        <f>$T$104</f>
        <v>-0.28007462653881987</v>
      </c>
      <c r="AG93" s="76">
        <f>$T$110</f>
        <v>-0.28007462653881987</v>
      </c>
    </row>
    <row r="94" spans="2:33" ht="13.5" thickBot="1" x14ac:dyDescent="0.25">
      <c r="B94" s="8" t="s">
        <v>25</v>
      </c>
      <c r="C94" s="9"/>
      <c r="D94" s="9"/>
      <c r="E94" s="9"/>
      <c r="F94" s="10">
        <f t="shared" ref="F94:V94" si="24">F38-E38</f>
        <v>-0.80133399999999977</v>
      </c>
      <c r="G94" s="10">
        <f t="shared" si="24"/>
        <v>1.3428779999999998</v>
      </c>
      <c r="H94" s="10">
        <f t="shared" si="24"/>
        <v>-0.12881799999999988</v>
      </c>
      <c r="I94" s="10">
        <f t="shared" si="24"/>
        <v>0.27595100000000006</v>
      </c>
      <c r="J94" s="10">
        <f t="shared" si="24"/>
        <v>-0.59216599999999975</v>
      </c>
      <c r="K94" s="10">
        <f t="shared" si="24"/>
        <v>0.23546800000000001</v>
      </c>
      <c r="L94" s="10">
        <f t="shared" si="24"/>
        <v>0.3041589999999994</v>
      </c>
      <c r="M94" s="10">
        <f t="shared" si="24"/>
        <v>2.2364000000000495E-2</v>
      </c>
      <c r="N94" s="10">
        <f t="shared" si="24"/>
        <v>0.187087</v>
      </c>
      <c r="O94" s="47">
        <f t="shared" si="24"/>
        <v>-7.3517999999999972E-2</v>
      </c>
      <c r="P94" s="54">
        <f t="shared" si="24"/>
        <v>0.28569700551972144</v>
      </c>
      <c r="Q94" s="20">
        <f t="shared" si="24"/>
        <v>0.10297559240149212</v>
      </c>
      <c r="R94" s="20">
        <f t="shared" si="24"/>
        <v>0.13611795806552607</v>
      </c>
      <c r="S94" s="20">
        <f t="shared" si="24"/>
        <v>-3.2466741357666251E-3</v>
      </c>
      <c r="T94" s="20">
        <f t="shared" si="24"/>
        <v>-6.5638759952264536E-3</v>
      </c>
      <c r="U94" s="20">
        <f t="shared" si="24"/>
        <v>-4.6806282276747879E-3</v>
      </c>
      <c r="V94" s="21">
        <f t="shared" si="24"/>
        <v>-7.3642117134653517E-3</v>
      </c>
      <c r="Y94" s="77" t="s">
        <v>24</v>
      </c>
      <c r="Z94" s="79">
        <f>$T$69</f>
        <v>0</v>
      </c>
      <c r="AA94" s="75">
        <f>$T$75</f>
        <v>0.43320911600454792</v>
      </c>
      <c r="AB94" s="75">
        <f>$T$81</f>
        <v>0.43320911600454792</v>
      </c>
      <c r="AC94" s="75">
        <f>$T$87</f>
        <v>0.43320911600454792</v>
      </c>
      <c r="AD94" s="75">
        <f>$T$93</f>
        <v>-1.816993720434823E-2</v>
      </c>
      <c r="AE94" s="75">
        <f>$T$99</f>
        <v>-1.816993720434823E-2</v>
      </c>
      <c r="AF94" s="75">
        <f>$T$105</f>
        <v>-2.7928229665562299E-2</v>
      </c>
      <c r="AG94" s="76">
        <f>$T$111</f>
        <v>-2.7928229665562299E-2</v>
      </c>
    </row>
    <row r="95" spans="2:33" ht="13.5" thickBot="1" x14ac:dyDescent="0.25">
      <c r="B95" s="25" t="s">
        <v>31</v>
      </c>
      <c r="C95" s="26"/>
      <c r="D95" s="26"/>
      <c r="E95" s="26"/>
      <c r="F95" s="65"/>
      <c r="G95" s="65"/>
      <c r="H95" s="65"/>
      <c r="I95" s="65"/>
      <c r="J95" s="65"/>
      <c r="K95" s="65"/>
      <c r="L95" s="65"/>
      <c r="M95" s="65"/>
      <c r="N95" s="65"/>
      <c r="O95" s="66"/>
      <c r="P95" s="51"/>
      <c r="Q95" s="42"/>
      <c r="R95" s="42"/>
      <c r="S95" s="42"/>
      <c r="T95" s="42"/>
      <c r="U95" s="42"/>
      <c r="V95" s="43"/>
      <c r="Y95" s="78" t="s">
        <v>25</v>
      </c>
      <c r="Z95" s="80">
        <f>$T$70</f>
        <v>0</v>
      </c>
      <c r="AA95" s="81">
        <f>$T$76</f>
        <v>0.23517826973193223</v>
      </c>
      <c r="AB95" s="81">
        <f>$T$82</f>
        <v>0.23517826973193223</v>
      </c>
      <c r="AC95" s="81">
        <f>$T$88</f>
        <v>0.23517826973193223</v>
      </c>
      <c r="AD95" s="81">
        <f>$T$94</f>
        <v>-6.5638759952264536E-3</v>
      </c>
      <c r="AE95" s="81">
        <f>$T$100</f>
        <v>-6.5638759952264536E-3</v>
      </c>
      <c r="AF95" s="81">
        <f>$T$106</f>
        <v>-1.6583696237319145E-2</v>
      </c>
      <c r="AG95" s="82">
        <f>$T$112</f>
        <v>-1.6583696237319145E-2</v>
      </c>
    </row>
    <row r="96" spans="2:33" ht="15.75" thickBot="1" x14ac:dyDescent="0.3">
      <c r="B96" s="15" t="s">
        <v>21</v>
      </c>
      <c r="C96" s="28"/>
      <c r="D96" s="28"/>
      <c r="E96" s="28"/>
      <c r="F96" s="38">
        <f t="shared" ref="F96:V96" si="25">F41-E41</f>
        <v>0.68507100000000776</v>
      </c>
      <c r="G96" s="38">
        <f t="shared" si="25"/>
        <v>1.198284000000001</v>
      </c>
      <c r="H96" s="38">
        <f t="shared" si="25"/>
        <v>0.70123199999999031</v>
      </c>
      <c r="I96" s="38">
        <f t="shared" si="25"/>
        <v>1.1655520000000053</v>
      </c>
      <c r="J96" s="38">
        <f t="shared" si="25"/>
        <v>0.18561599999999601</v>
      </c>
      <c r="K96" s="38">
        <f t="shared" si="25"/>
        <v>0.93139500000000908</v>
      </c>
      <c r="L96" s="38">
        <f t="shared" si="25"/>
        <v>0.74728999999999246</v>
      </c>
      <c r="M96" s="38">
        <f t="shared" si="25"/>
        <v>0.83247900000000641</v>
      </c>
      <c r="N96" s="38">
        <f t="shared" si="25"/>
        <v>0.50180600000000197</v>
      </c>
      <c r="O96" s="60">
        <f t="shared" si="25"/>
        <v>1.0714819999999889</v>
      </c>
      <c r="P96" s="62">
        <f t="shared" si="25"/>
        <v>0.12696676470466173</v>
      </c>
      <c r="Q96" s="39">
        <f t="shared" si="25"/>
        <v>-0.38630025978683591</v>
      </c>
      <c r="R96" s="39">
        <f t="shared" si="25"/>
        <v>-0.30904857080534498</v>
      </c>
      <c r="S96" s="39">
        <f t="shared" si="25"/>
        <v>-0.16491918925447635</v>
      </c>
      <c r="T96" s="39">
        <f t="shared" si="25"/>
        <v>-0.19838178443889376</v>
      </c>
      <c r="U96" s="39">
        <f t="shared" si="25"/>
        <v>-0.26036362785096401</v>
      </c>
      <c r="V96" s="40">
        <f t="shared" si="25"/>
        <v>-0.17856774446268275</v>
      </c>
      <c r="Y96" s="93" t="s">
        <v>18</v>
      </c>
      <c r="Z96" s="25" t="s">
        <v>20</v>
      </c>
      <c r="AA96" s="25" t="s">
        <v>27</v>
      </c>
      <c r="AB96" s="25" t="s">
        <v>28</v>
      </c>
      <c r="AC96" s="25" t="s">
        <v>29</v>
      </c>
      <c r="AD96" s="25" t="s">
        <v>30</v>
      </c>
      <c r="AE96" s="25" t="s">
        <v>31</v>
      </c>
      <c r="AF96" s="25" t="s">
        <v>32</v>
      </c>
      <c r="AG96" s="89" t="s">
        <v>33</v>
      </c>
    </row>
    <row r="97" spans="2:33" x14ac:dyDescent="0.2">
      <c r="B97" s="8" t="s">
        <v>22</v>
      </c>
      <c r="C97" s="9"/>
      <c r="D97" s="9"/>
      <c r="E97" s="9"/>
      <c r="F97" s="10">
        <f t="shared" ref="F97:V97" si="26">F42-E42</f>
        <v>-0.19006399999999957</v>
      </c>
      <c r="G97" s="10">
        <f t="shared" si="26"/>
        <v>0.65357699999999852</v>
      </c>
      <c r="H97" s="10">
        <f t="shared" si="26"/>
        <v>0.12155099999999663</v>
      </c>
      <c r="I97" s="10">
        <f t="shared" si="26"/>
        <v>0.60765000000000668</v>
      </c>
      <c r="J97" s="10">
        <f t="shared" si="26"/>
        <v>-0.16894300000000584</v>
      </c>
      <c r="K97" s="10">
        <f t="shared" si="26"/>
        <v>0.58808199999999999</v>
      </c>
      <c r="L97" s="10">
        <f t="shared" si="26"/>
        <v>0.63843900000000531</v>
      </c>
      <c r="M97" s="10">
        <f t="shared" si="26"/>
        <v>0.68155299999999386</v>
      </c>
      <c r="N97" s="10">
        <f t="shared" si="26"/>
        <v>0.34311600000000197</v>
      </c>
      <c r="O97" s="47">
        <f t="shared" si="26"/>
        <v>0.98993300000000062</v>
      </c>
      <c r="P97" s="54">
        <f t="shared" si="26"/>
        <v>0.40047553022841953</v>
      </c>
      <c r="Q97" s="20">
        <f t="shared" si="26"/>
        <v>-0.22536523222152027</v>
      </c>
      <c r="R97" s="20">
        <f t="shared" si="26"/>
        <v>-0.25960466366038304</v>
      </c>
      <c r="S97" s="20">
        <f t="shared" si="26"/>
        <v>-0.17435588944029234</v>
      </c>
      <c r="T97" s="20">
        <f t="shared" si="26"/>
        <v>-0.2058797910186172</v>
      </c>
      <c r="U97" s="20">
        <f t="shared" si="26"/>
        <v>-0.2593381458705295</v>
      </c>
      <c r="V97" s="21">
        <f t="shared" si="26"/>
        <v>-0.18671007526354799</v>
      </c>
      <c r="Y97" s="85" t="s">
        <v>21</v>
      </c>
      <c r="Z97" s="86">
        <f>$U$66</f>
        <v>0</v>
      </c>
      <c r="AA97" s="87">
        <f>$U$72</f>
        <v>0.47125904660110507</v>
      </c>
      <c r="AB97" s="87">
        <f>$U$78</f>
        <v>0.47125904660110507</v>
      </c>
      <c r="AC97" s="87">
        <f>$U$84</f>
        <v>0.47125904660110507</v>
      </c>
      <c r="AD97" s="87">
        <f>$U$90</f>
        <v>-0.26036362785096401</v>
      </c>
      <c r="AE97" s="87">
        <f>$U$96</f>
        <v>-0.26036362785096401</v>
      </c>
      <c r="AF97" s="87">
        <f>$U$102</f>
        <v>-0.12042149419755788</v>
      </c>
      <c r="AG97" s="88">
        <f>$U$108</f>
        <v>-0.12042149419755788</v>
      </c>
    </row>
    <row r="98" spans="2:33" x14ac:dyDescent="0.2">
      <c r="B98" s="8" t="s">
        <v>23</v>
      </c>
      <c r="C98" s="9"/>
      <c r="D98" s="9"/>
      <c r="E98" s="9"/>
      <c r="F98" s="10">
        <f t="shared" ref="F98:V98" si="27">F43-E43</f>
        <v>-0.22755199999999931</v>
      </c>
      <c r="G98" s="10">
        <f t="shared" si="27"/>
        <v>0.64317400000000191</v>
      </c>
      <c r="H98" s="10">
        <f t="shared" si="27"/>
        <v>0.10405099999999834</v>
      </c>
      <c r="I98" s="10">
        <f t="shared" si="27"/>
        <v>0.57520399999999938</v>
      </c>
      <c r="J98" s="10">
        <f t="shared" si="27"/>
        <v>-9.5438999999998941E-2</v>
      </c>
      <c r="K98" s="10">
        <f t="shared" si="27"/>
        <v>0.61706399999999917</v>
      </c>
      <c r="L98" s="10">
        <f t="shared" si="27"/>
        <v>0.65869400000000411</v>
      </c>
      <c r="M98" s="10">
        <f t="shared" si="27"/>
        <v>0.45917199999999525</v>
      </c>
      <c r="N98" s="10">
        <f t="shared" si="27"/>
        <v>0.47050800000000237</v>
      </c>
      <c r="O98" s="47">
        <f t="shared" si="27"/>
        <v>0.62696499999999844</v>
      </c>
      <c r="P98" s="54">
        <f t="shared" si="27"/>
        <v>0.42455741983787476</v>
      </c>
      <c r="Q98" s="20">
        <f t="shared" si="27"/>
        <v>-3.0294758579785253E-2</v>
      </c>
      <c r="R98" s="20">
        <f t="shared" si="27"/>
        <v>-0.19821592785507391</v>
      </c>
      <c r="S98" s="20">
        <f t="shared" si="27"/>
        <v>-0.17237185126995769</v>
      </c>
      <c r="T98" s="20">
        <f t="shared" si="27"/>
        <v>-0.18572503685133768</v>
      </c>
      <c r="U98" s="20">
        <f t="shared" si="27"/>
        <v>-0.21720830265525137</v>
      </c>
      <c r="V98" s="21">
        <f t="shared" si="27"/>
        <v>-0.18567121983272727</v>
      </c>
      <c r="Y98" s="77" t="s">
        <v>22</v>
      </c>
      <c r="Z98" s="79">
        <f>$U$67</f>
        <v>0</v>
      </c>
      <c r="AA98" s="75">
        <f>$U$73</f>
        <v>0.45646999772944241</v>
      </c>
      <c r="AB98" s="75">
        <f>$U$79</f>
        <v>0.45646999772944241</v>
      </c>
      <c r="AC98" s="75">
        <f>$U$85</f>
        <v>0.45646999772944241</v>
      </c>
      <c r="AD98" s="75">
        <f>$U$91</f>
        <v>-0.2593381458705295</v>
      </c>
      <c r="AE98" s="75">
        <f>$U$97</f>
        <v>-0.2593381458705295</v>
      </c>
      <c r="AF98" s="75">
        <f>$U$103</f>
        <v>-0.13982566275504382</v>
      </c>
      <c r="AG98" s="76">
        <f>$U$109</f>
        <v>-0.13982566275504382</v>
      </c>
    </row>
    <row r="99" spans="2:33" x14ac:dyDescent="0.2">
      <c r="B99" s="8" t="s">
        <v>24</v>
      </c>
      <c r="C99" s="9"/>
      <c r="D99" s="9"/>
      <c r="E99" s="9"/>
      <c r="F99" s="10">
        <f t="shared" ref="F99:V99" si="28">F44-E44</f>
        <v>-0.41636299999999871</v>
      </c>
      <c r="G99" s="10">
        <f t="shared" si="28"/>
        <v>0.5784489999999991</v>
      </c>
      <c r="H99" s="10">
        <f t="shared" si="28"/>
        <v>0.11007799999999968</v>
      </c>
      <c r="I99" s="10">
        <f t="shared" si="28"/>
        <v>0.38701400000000064</v>
      </c>
      <c r="J99" s="10">
        <f t="shared" si="28"/>
        <v>-0.21390399999999943</v>
      </c>
      <c r="K99" s="10">
        <f t="shared" si="28"/>
        <v>0.49316400000000016</v>
      </c>
      <c r="L99" s="10">
        <f t="shared" si="28"/>
        <v>0.62379800000000074</v>
      </c>
      <c r="M99" s="10">
        <f t="shared" si="28"/>
        <v>0.41859799999999936</v>
      </c>
      <c r="N99" s="10">
        <f t="shared" si="28"/>
        <v>0.53663799999999995</v>
      </c>
      <c r="O99" s="47">
        <f t="shared" si="28"/>
        <v>0.50712799999999802</v>
      </c>
      <c r="P99" s="54">
        <f t="shared" si="28"/>
        <v>0.59059002152723394</v>
      </c>
      <c r="Q99" s="20">
        <f t="shared" si="28"/>
        <v>5.1179556977189122E-2</v>
      </c>
      <c r="R99" s="20">
        <f t="shared" si="28"/>
        <v>4.8683629803832673E-2</v>
      </c>
      <c r="S99" s="20">
        <f t="shared" si="28"/>
        <v>-1.5409677711687664E-2</v>
      </c>
      <c r="T99" s="20">
        <f t="shared" si="28"/>
        <v>-1.816993720434823E-2</v>
      </c>
      <c r="U99" s="20">
        <f t="shared" si="28"/>
        <v>-1.833243530991524E-2</v>
      </c>
      <c r="V99" s="21">
        <f t="shared" si="28"/>
        <v>-1.8583978143666968E-2</v>
      </c>
      <c r="Y99" s="77" t="s">
        <v>23</v>
      </c>
      <c r="Z99" s="79">
        <f>$U$68</f>
        <v>0</v>
      </c>
      <c r="AA99" s="75">
        <f>$U$74</f>
        <v>0.45666813605025425</v>
      </c>
      <c r="AB99" s="75">
        <f>$U$80</f>
        <v>0.45666813605025425</v>
      </c>
      <c r="AC99" s="75">
        <f>$U$86</f>
        <v>0.45666813605025425</v>
      </c>
      <c r="AD99" s="75">
        <f>$U$92</f>
        <v>-0.21720830265525137</v>
      </c>
      <c r="AE99" s="75">
        <f>$U$98</f>
        <v>-0.21720830265525137</v>
      </c>
      <c r="AF99" s="75">
        <f>$U$104</f>
        <v>-0.10006070584380211</v>
      </c>
      <c r="AG99" s="76">
        <f>$U$110</f>
        <v>-0.10006070584380211</v>
      </c>
    </row>
    <row r="100" spans="2:33" ht="13.5" thickBot="1" x14ac:dyDescent="0.25">
      <c r="B100" s="8" t="s">
        <v>25</v>
      </c>
      <c r="C100" s="9"/>
      <c r="D100" s="9"/>
      <c r="E100" s="9"/>
      <c r="F100" s="10">
        <f t="shared" ref="F100:V100" si="29">F45-E45</f>
        <v>-0.80133399999999977</v>
      </c>
      <c r="G100" s="10">
        <f t="shared" si="29"/>
        <v>1.3428779999999998</v>
      </c>
      <c r="H100" s="10">
        <f t="shared" si="29"/>
        <v>-0.12881799999999988</v>
      </c>
      <c r="I100" s="10">
        <f t="shared" si="29"/>
        <v>0.27595100000000006</v>
      </c>
      <c r="J100" s="10">
        <f t="shared" si="29"/>
        <v>-0.59216599999999975</v>
      </c>
      <c r="K100" s="10">
        <f t="shared" si="29"/>
        <v>0.23546800000000001</v>
      </c>
      <c r="L100" s="10">
        <f t="shared" si="29"/>
        <v>0.3041589999999994</v>
      </c>
      <c r="M100" s="10">
        <f t="shared" si="29"/>
        <v>2.2364000000000495E-2</v>
      </c>
      <c r="N100" s="10">
        <f t="shared" si="29"/>
        <v>0.187087</v>
      </c>
      <c r="O100" s="47">
        <f t="shared" si="29"/>
        <v>-7.3517999999999972E-2</v>
      </c>
      <c r="P100" s="54">
        <f t="shared" si="29"/>
        <v>0.28569700551972144</v>
      </c>
      <c r="Q100" s="20">
        <f t="shared" si="29"/>
        <v>0.10297559240149212</v>
      </c>
      <c r="R100" s="20">
        <f t="shared" si="29"/>
        <v>0.13611795806552607</v>
      </c>
      <c r="S100" s="20">
        <f t="shared" si="29"/>
        <v>-3.2466741357666251E-3</v>
      </c>
      <c r="T100" s="20">
        <f t="shared" si="29"/>
        <v>-6.5638759952264536E-3</v>
      </c>
      <c r="U100" s="20">
        <f t="shared" si="29"/>
        <v>-4.6806282276747879E-3</v>
      </c>
      <c r="V100" s="21">
        <f t="shared" si="29"/>
        <v>-7.3642117134653517E-3</v>
      </c>
      <c r="Y100" s="77" t="s">
        <v>24</v>
      </c>
      <c r="Z100" s="79">
        <f>$U$69</f>
        <v>0</v>
      </c>
      <c r="AA100" s="75">
        <f>$U$75</f>
        <v>0.44535790212323434</v>
      </c>
      <c r="AB100" s="75">
        <f>$U$81</f>
        <v>0.44535790212323434</v>
      </c>
      <c r="AC100" s="75">
        <f>$U$87</f>
        <v>0.44535790212323434</v>
      </c>
      <c r="AD100" s="75">
        <f>$U$93</f>
        <v>-1.833243530991524E-2</v>
      </c>
      <c r="AE100" s="75">
        <f>$U$99</f>
        <v>-1.833243530991524E-2</v>
      </c>
      <c r="AF100" s="75">
        <f>$U$105</f>
        <v>-4.4948659776054001E-3</v>
      </c>
      <c r="AG100" s="76">
        <f>$U$111</f>
        <v>-4.4948659776054001E-3</v>
      </c>
    </row>
    <row r="101" spans="2:33" ht="13.5" thickBot="1" x14ac:dyDescent="0.25">
      <c r="B101" s="25" t="s">
        <v>32</v>
      </c>
      <c r="C101" s="26"/>
      <c r="D101" s="26"/>
      <c r="E101" s="26"/>
      <c r="F101" s="65"/>
      <c r="G101" s="65"/>
      <c r="H101" s="65"/>
      <c r="I101" s="65"/>
      <c r="J101" s="65"/>
      <c r="K101" s="65"/>
      <c r="L101" s="65"/>
      <c r="M101" s="65"/>
      <c r="N101" s="65"/>
      <c r="O101" s="66"/>
      <c r="P101" s="51"/>
      <c r="Q101" s="42"/>
      <c r="R101" s="42"/>
      <c r="S101" s="42"/>
      <c r="T101" s="42"/>
      <c r="U101" s="42"/>
      <c r="V101" s="43"/>
      <c r="Y101" s="78" t="s">
        <v>25</v>
      </c>
      <c r="Z101" s="80">
        <f>$U$70</f>
        <v>0</v>
      </c>
      <c r="AA101" s="81">
        <f>$U$76</f>
        <v>0.24501641851213662</v>
      </c>
      <c r="AB101" s="81">
        <f>$U$82</f>
        <v>0.24501641851213662</v>
      </c>
      <c r="AC101" s="81">
        <f>$U$88</f>
        <v>0.24501641851213662</v>
      </c>
      <c r="AD101" s="81">
        <f>$U$94</f>
        <v>-4.6806282276747879E-3</v>
      </c>
      <c r="AE101" s="81">
        <f>$U$100</f>
        <v>-4.6806282276747879E-3</v>
      </c>
      <c r="AF101" s="81">
        <f>$U$106</f>
        <v>6.5486548044333404E-3</v>
      </c>
      <c r="AG101" s="82">
        <f>$U$112</f>
        <v>6.5486548044333404E-3</v>
      </c>
    </row>
    <row r="102" spans="2:33" ht="15.75" thickBot="1" x14ac:dyDescent="0.3">
      <c r="B102" s="15" t="s">
        <v>21</v>
      </c>
      <c r="C102" s="28"/>
      <c r="D102" s="28"/>
      <c r="E102" s="28"/>
      <c r="F102" s="38">
        <f t="shared" ref="F102:V102" si="30">F49-E49</f>
        <v>0.68507100000000776</v>
      </c>
      <c r="G102" s="38">
        <f t="shared" si="30"/>
        <v>1.198284000000001</v>
      </c>
      <c r="H102" s="38">
        <f t="shared" si="30"/>
        <v>0.70123199999999031</v>
      </c>
      <c r="I102" s="38">
        <f t="shared" si="30"/>
        <v>1.1655520000000053</v>
      </c>
      <c r="J102" s="38">
        <f t="shared" si="30"/>
        <v>0.18561599999999601</v>
      </c>
      <c r="K102" s="38">
        <f t="shared" si="30"/>
        <v>0.93139500000000908</v>
      </c>
      <c r="L102" s="38">
        <f t="shared" si="30"/>
        <v>0.74728999999999246</v>
      </c>
      <c r="M102" s="38">
        <f t="shared" si="30"/>
        <v>0.83247900000000641</v>
      </c>
      <c r="N102" s="38">
        <f t="shared" si="30"/>
        <v>0.50180600000000197</v>
      </c>
      <c r="O102" s="60">
        <f t="shared" si="30"/>
        <v>1.0714819999999889</v>
      </c>
      <c r="P102" s="62">
        <f t="shared" si="30"/>
        <v>0.58066567331205476</v>
      </c>
      <c r="Q102" s="39">
        <f t="shared" si="30"/>
        <v>-0.2082448469236482</v>
      </c>
      <c r="R102" s="39">
        <f t="shared" si="30"/>
        <v>-0.31422723689702536</v>
      </c>
      <c r="S102" s="39">
        <f t="shared" si="30"/>
        <v>-0.17576765512767167</v>
      </c>
      <c r="T102" s="39">
        <f t="shared" si="30"/>
        <v>-0.29647096269117412</v>
      </c>
      <c r="U102" s="39">
        <f t="shared" si="30"/>
        <v>-0.12042149419755788</v>
      </c>
      <c r="V102" s="40">
        <f t="shared" si="30"/>
        <v>-6.8164073023226024E-2</v>
      </c>
      <c r="Y102" s="93" t="s">
        <v>19</v>
      </c>
      <c r="Z102" s="25" t="s">
        <v>20</v>
      </c>
      <c r="AA102" s="25" t="s">
        <v>27</v>
      </c>
      <c r="AB102" s="25" t="s">
        <v>28</v>
      </c>
      <c r="AC102" s="25" t="s">
        <v>29</v>
      </c>
      <c r="AD102" s="25" t="s">
        <v>30</v>
      </c>
      <c r="AE102" s="25" t="s">
        <v>31</v>
      </c>
      <c r="AF102" s="25" t="s">
        <v>32</v>
      </c>
      <c r="AG102" s="89" t="s">
        <v>33</v>
      </c>
    </row>
    <row r="103" spans="2:33" x14ac:dyDescent="0.2">
      <c r="B103" s="8" t="s">
        <v>22</v>
      </c>
      <c r="C103" s="9"/>
      <c r="D103" s="9"/>
      <c r="E103" s="9"/>
      <c r="F103" s="10">
        <f t="shared" ref="F103:V103" si="31">F50-E50</f>
        <v>-0.19006399999999957</v>
      </c>
      <c r="G103" s="10">
        <f t="shared" si="31"/>
        <v>0.65357699999999852</v>
      </c>
      <c r="H103" s="10">
        <f t="shared" si="31"/>
        <v>0.12155099999999663</v>
      </c>
      <c r="I103" s="10">
        <f t="shared" si="31"/>
        <v>0.60765000000000668</v>
      </c>
      <c r="J103" s="10">
        <f t="shared" si="31"/>
        <v>-0.16894300000000584</v>
      </c>
      <c r="K103" s="10">
        <f t="shared" si="31"/>
        <v>0.58808199999999999</v>
      </c>
      <c r="L103" s="10">
        <f t="shared" si="31"/>
        <v>0.63843900000000531</v>
      </c>
      <c r="M103" s="10">
        <f t="shared" si="31"/>
        <v>0.68155299999999386</v>
      </c>
      <c r="N103" s="10">
        <f t="shared" si="31"/>
        <v>0.34311600000000197</v>
      </c>
      <c r="O103" s="47">
        <f t="shared" si="31"/>
        <v>0.98993300000000062</v>
      </c>
      <c r="P103" s="54">
        <f t="shared" si="31"/>
        <v>0.69875790609906119</v>
      </c>
      <c r="Q103" s="20">
        <f t="shared" si="31"/>
        <v>-5.7931215311242568E-2</v>
      </c>
      <c r="R103" s="20">
        <f t="shared" si="31"/>
        <v>-0.19655572969692514</v>
      </c>
      <c r="S103" s="20">
        <f t="shared" si="31"/>
        <v>-0.19243238442112442</v>
      </c>
      <c r="T103" s="20">
        <f t="shared" si="31"/>
        <v>-0.30707781677030255</v>
      </c>
      <c r="U103" s="20">
        <f t="shared" si="31"/>
        <v>-0.13982566275504382</v>
      </c>
      <c r="V103" s="21">
        <f t="shared" si="31"/>
        <v>-8.6102849210448085E-2</v>
      </c>
      <c r="Y103" s="85" t="s">
        <v>21</v>
      </c>
      <c r="Z103" s="86">
        <f>$V$66</f>
        <v>0</v>
      </c>
      <c r="AA103" s="87">
        <f>$V$72</f>
        <v>0.48131945372750806</v>
      </c>
      <c r="AB103" s="87">
        <f>$V$78</f>
        <v>0.48131945372750806</v>
      </c>
      <c r="AC103" s="87">
        <f>$V$84</f>
        <v>0.48131945372750806</v>
      </c>
      <c r="AD103" s="87">
        <f>$V$90</f>
        <v>-0.17856774446268275</v>
      </c>
      <c r="AE103" s="87">
        <f>$V$96</f>
        <v>-0.17856774446268275</v>
      </c>
      <c r="AF103" s="87">
        <f>$V$102</f>
        <v>-6.8164073023226024E-2</v>
      </c>
      <c r="AG103" s="88">
        <f>$V$108</f>
        <v>-6.8164073023226024E-2</v>
      </c>
    </row>
    <row r="104" spans="2:33" x14ac:dyDescent="0.2">
      <c r="B104" s="8" t="s">
        <v>23</v>
      </c>
      <c r="C104" s="9"/>
      <c r="D104" s="9"/>
      <c r="E104" s="9"/>
      <c r="F104" s="10">
        <f t="shared" ref="F104:V104" si="32">F51-E51</f>
        <v>-0.22755199999999931</v>
      </c>
      <c r="G104" s="10">
        <f t="shared" si="32"/>
        <v>0.64317400000000191</v>
      </c>
      <c r="H104" s="10">
        <f t="shared" si="32"/>
        <v>0.10405099999999834</v>
      </c>
      <c r="I104" s="10">
        <f t="shared" si="32"/>
        <v>0.57520399999999938</v>
      </c>
      <c r="J104" s="10">
        <f t="shared" si="32"/>
        <v>-9.5438999999998941E-2</v>
      </c>
      <c r="K104" s="10">
        <f t="shared" si="32"/>
        <v>0.61706399999999917</v>
      </c>
      <c r="L104" s="10">
        <f t="shared" si="32"/>
        <v>0.65869400000000411</v>
      </c>
      <c r="M104" s="10">
        <f t="shared" si="32"/>
        <v>0.45917199999999525</v>
      </c>
      <c r="N104" s="10">
        <f t="shared" si="32"/>
        <v>0.47050800000000237</v>
      </c>
      <c r="O104" s="47">
        <f t="shared" si="32"/>
        <v>0.62696499999999844</v>
      </c>
      <c r="P104" s="54">
        <f t="shared" si="32"/>
        <v>0.54830678426448998</v>
      </c>
      <c r="Q104" s="20">
        <f t="shared" si="32"/>
        <v>-3.7438461217746521E-2</v>
      </c>
      <c r="R104" s="20">
        <f t="shared" si="32"/>
        <v>-0.15668626236134742</v>
      </c>
      <c r="S104" s="20">
        <f t="shared" si="32"/>
        <v>-0.16364326141342644</v>
      </c>
      <c r="T104" s="20">
        <f t="shared" si="32"/>
        <v>-0.28007462653881987</v>
      </c>
      <c r="U104" s="20">
        <f t="shared" si="32"/>
        <v>-0.10006070584380211</v>
      </c>
      <c r="V104" s="21">
        <f t="shared" si="32"/>
        <v>-0.11883969586880028</v>
      </c>
      <c r="Y104" s="77" t="s">
        <v>22</v>
      </c>
      <c r="Z104" s="79">
        <f>$V$67</f>
        <v>0</v>
      </c>
      <c r="AA104" s="75">
        <f>$V$73</f>
        <v>0.47739511283772629</v>
      </c>
      <c r="AB104" s="75">
        <f>$V$79</f>
        <v>0.47739511283772629</v>
      </c>
      <c r="AC104" s="75">
        <f>$V$85</f>
        <v>0.47739511283772629</v>
      </c>
      <c r="AD104" s="75">
        <f>$V$91</f>
        <v>-0.18671007526354799</v>
      </c>
      <c r="AE104" s="75">
        <f>$V$97</f>
        <v>-0.18671007526354799</v>
      </c>
      <c r="AF104" s="75">
        <f>$V$103</f>
        <v>-8.6102849210448085E-2</v>
      </c>
      <c r="AG104" s="76">
        <f>$V$109</f>
        <v>-8.6102849210448085E-2</v>
      </c>
    </row>
    <row r="105" spans="2:33" x14ac:dyDescent="0.2">
      <c r="B105" s="8" t="s">
        <v>24</v>
      </c>
      <c r="C105" s="9"/>
      <c r="D105" s="9"/>
      <c r="E105" s="9"/>
      <c r="F105" s="10">
        <f t="shared" ref="F105:V105" si="33">F52-E52</f>
        <v>-0.41636299999999871</v>
      </c>
      <c r="G105" s="10">
        <f t="shared" si="33"/>
        <v>0.5784489999999991</v>
      </c>
      <c r="H105" s="10">
        <f t="shared" si="33"/>
        <v>0.11007799999999968</v>
      </c>
      <c r="I105" s="10">
        <f t="shared" si="33"/>
        <v>0.38701400000000064</v>
      </c>
      <c r="J105" s="10">
        <f t="shared" si="33"/>
        <v>-0.21390399999999943</v>
      </c>
      <c r="K105" s="10">
        <f t="shared" si="33"/>
        <v>0.49316400000000016</v>
      </c>
      <c r="L105" s="10">
        <f t="shared" si="33"/>
        <v>0.62379800000000074</v>
      </c>
      <c r="M105" s="10">
        <f t="shared" si="33"/>
        <v>0.41859799999999936</v>
      </c>
      <c r="N105" s="10">
        <f t="shared" si="33"/>
        <v>0.53663799999999995</v>
      </c>
      <c r="O105" s="47">
        <f t="shared" si="33"/>
        <v>0.50712799999999802</v>
      </c>
      <c r="P105" s="54">
        <f t="shared" si="33"/>
        <v>0.60498200983644779</v>
      </c>
      <c r="Q105" s="20">
        <f t="shared" si="33"/>
        <v>3.577614211921798E-2</v>
      </c>
      <c r="R105" s="20">
        <f t="shared" si="33"/>
        <v>1.6958375051913777E-2</v>
      </c>
      <c r="S105" s="20">
        <f t="shared" si="33"/>
        <v>3.0809115125379094E-2</v>
      </c>
      <c r="T105" s="20">
        <f t="shared" si="33"/>
        <v>-2.7928229665562299E-2</v>
      </c>
      <c r="U105" s="20">
        <f t="shared" si="33"/>
        <v>-4.4948659776054001E-3</v>
      </c>
      <c r="V105" s="21">
        <f t="shared" si="33"/>
        <v>-2.0450784088751561E-2</v>
      </c>
      <c r="Y105" s="77" t="s">
        <v>23</v>
      </c>
      <c r="Z105" s="79">
        <f>$V$68</f>
        <v>0</v>
      </c>
      <c r="AA105" s="75">
        <f>$V$74</f>
        <v>0.47044971577118133</v>
      </c>
      <c r="AB105" s="75">
        <f>$V$80</f>
        <v>0.47044971577118133</v>
      </c>
      <c r="AC105" s="75">
        <f>$V$86</f>
        <v>0.47044971577118133</v>
      </c>
      <c r="AD105" s="75">
        <f>$V$92</f>
        <v>-0.18567121983272727</v>
      </c>
      <c r="AE105" s="75">
        <f>$V$98</f>
        <v>-0.18567121983272727</v>
      </c>
      <c r="AF105" s="75">
        <f>$V$104</f>
        <v>-0.11883969586880028</v>
      </c>
      <c r="AG105" s="76">
        <f>$V$110</f>
        <v>-0.11883969586880028</v>
      </c>
    </row>
    <row r="106" spans="2:33" ht="13.5" thickBot="1" x14ac:dyDescent="0.25">
      <c r="B106" s="8" t="s">
        <v>25</v>
      </c>
      <c r="C106" s="9"/>
      <c r="D106" s="9"/>
      <c r="E106" s="9"/>
      <c r="F106" s="10">
        <f t="shared" ref="F106:V106" si="34">F53-E53</f>
        <v>-0.80133399999999977</v>
      </c>
      <c r="G106" s="10">
        <f t="shared" si="34"/>
        <v>1.3428779999999998</v>
      </c>
      <c r="H106" s="10">
        <f t="shared" si="34"/>
        <v>-0.12881799999999988</v>
      </c>
      <c r="I106" s="10">
        <f t="shared" si="34"/>
        <v>0.27595100000000006</v>
      </c>
      <c r="J106" s="10">
        <f t="shared" si="34"/>
        <v>-0.59216599999999975</v>
      </c>
      <c r="K106" s="10">
        <f t="shared" si="34"/>
        <v>0.23546800000000001</v>
      </c>
      <c r="L106" s="10">
        <f t="shared" si="34"/>
        <v>0.3041589999999994</v>
      </c>
      <c r="M106" s="10">
        <f t="shared" si="34"/>
        <v>2.2364000000000495E-2</v>
      </c>
      <c r="N106" s="10">
        <f t="shared" si="34"/>
        <v>0.187087</v>
      </c>
      <c r="O106" s="47">
        <f t="shared" si="34"/>
        <v>-7.3517999999999972E-2</v>
      </c>
      <c r="P106" s="54">
        <f t="shared" si="34"/>
        <v>0.28975677002010425</v>
      </c>
      <c r="Q106" s="20">
        <f t="shared" si="34"/>
        <v>7.9879883821789122E-2</v>
      </c>
      <c r="R106" s="20">
        <f t="shared" si="34"/>
        <v>5.5102632580187105E-2</v>
      </c>
      <c r="S106" s="20">
        <f t="shared" si="34"/>
        <v>9.9983211861967902E-2</v>
      </c>
      <c r="T106" s="20">
        <f t="shared" si="34"/>
        <v>-1.6583696237319145E-2</v>
      </c>
      <c r="U106" s="20">
        <f t="shared" si="34"/>
        <v>6.5486548044333404E-3</v>
      </c>
      <c r="V106" s="21">
        <f t="shared" si="34"/>
        <v>-1.8452516763062476E-2</v>
      </c>
      <c r="Y106" s="77" t="s">
        <v>24</v>
      </c>
      <c r="Z106" s="79">
        <f>$V$69</f>
        <v>0</v>
      </c>
      <c r="AA106" s="75">
        <f>$V$75</f>
        <v>0.4589824156136757</v>
      </c>
      <c r="AB106" s="75">
        <f>$V$81</f>
        <v>0.4589824156136757</v>
      </c>
      <c r="AC106" s="75">
        <f>$V$87</f>
        <v>0.4589824156136757</v>
      </c>
      <c r="AD106" s="75">
        <f>$V$93</f>
        <v>-1.8583978143666968E-2</v>
      </c>
      <c r="AE106" s="75">
        <f>$V$99</f>
        <v>-1.8583978143666968E-2</v>
      </c>
      <c r="AF106" s="75">
        <f>$V$105</f>
        <v>-2.0450784088751561E-2</v>
      </c>
      <c r="AG106" s="76">
        <f>$V$111</f>
        <v>-2.0450784088751561E-2</v>
      </c>
    </row>
    <row r="107" spans="2:33" ht="13.5" thickBot="1" x14ac:dyDescent="0.25">
      <c r="B107" s="25" t="s">
        <v>33</v>
      </c>
      <c r="C107" s="26"/>
      <c r="D107" s="26"/>
      <c r="E107" s="26"/>
      <c r="F107" s="65"/>
      <c r="G107" s="65"/>
      <c r="H107" s="65"/>
      <c r="I107" s="65"/>
      <c r="J107" s="65"/>
      <c r="K107" s="65"/>
      <c r="L107" s="65"/>
      <c r="M107" s="65"/>
      <c r="N107" s="65"/>
      <c r="O107" s="66"/>
      <c r="P107" s="51"/>
      <c r="Q107" s="42"/>
      <c r="R107" s="42"/>
      <c r="S107" s="42"/>
      <c r="T107" s="42"/>
      <c r="U107" s="42"/>
      <c r="V107" s="43"/>
      <c r="Y107" s="78" t="s">
        <v>25</v>
      </c>
      <c r="Z107" s="80">
        <f>$V$70</f>
        <v>0</v>
      </c>
      <c r="AA107" s="81">
        <f>$V$76</f>
        <v>0.25612361553432095</v>
      </c>
      <c r="AB107" s="81">
        <f>$V$82</f>
        <v>0.25612361553432095</v>
      </c>
      <c r="AC107" s="81">
        <f>$V$88</f>
        <v>0.25612361553432095</v>
      </c>
      <c r="AD107" s="81">
        <f>$V$94</f>
        <v>-7.3642117134653517E-3</v>
      </c>
      <c r="AE107" s="81">
        <f>$V$100</f>
        <v>-7.3642117134653517E-3</v>
      </c>
      <c r="AF107" s="81">
        <f>$V$106</f>
        <v>-1.8452516763062476E-2</v>
      </c>
      <c r="AG107" s="82">
        <f>$V$112</f>
        <v>-1.8452516763062476E-2</v>
      </c>
    </row>
    <row r="108" spans="2:33" x14ac:dyDescent="0.2">
      <c r="B108" s="5" t="s">
        <v>21</v>
      </c>
      <c r="C108" s="6"/>
      <c r="D108" s="6"/>
      <c r="E108" s="6"/>
      <c r="F108" s="35">
        <f>F56-E56</f>
        <v>0.68507100000000776</v>
      </c>
      <c r="G108" s="35">
        <f t="shared" ref="G108:V108" si="35">G56-F56</f>
        <v>1.198284000000001</v>
      </c>
      <c r="H108" s="35">
        <f t="shared" si="35"/>
        <v>0.70123199999999031</v>
      </c>
      <c r="I108" s="35">
        <f t="shared" si="35"/>
        <v>1.1655520000000053</v>
      </c>
      <c r="J108" s="35">
        <f t="shared" si="35"/>
        <v>0.18561599999999601</v>
      </c>
      <c r="K108" s="35">
        <f t="shared" si="35"/>
        <v>0.93139500000000908</v>
      </c>
      <c r="L108" s="35">
        <f t="shared" si="35"/>
        <v>0.74728999999999246</v>
      </c>
      <c r="M108" s="35">
        <f t="shared" si="35"/>
        <v>0.83247900000000641</v>
      </c>
      <c r="N108" s="35">
        <f t="shared" si="35"/>
        <v>0.50180600000000197</v>
      </c>
      <c r="O108" s="61">
        <f t="shared" si="35"/>
        <v>1.0714819999999889</v>
      </c>
      <c r="P108" s="63">
        <f>P56-O56</f>
        <v>0.58066567331205476</v>
      </c>
      <c r="Q108" s="36">
        <f t="shared" si="35"/>
        <v>-0.2082448469236482</v>
      </c>
      <c r="R108" s="36">
        <f t="shared" si="35"/>
        <v>-0.31422723689702536</v>
      </c>
      <c r="S108" s="36">
        <f t="shared" si="35"/>
        <v>-0.17576765512767167</v>
      </c>
      <c r="T108" s="36">
        <f t="shared" si="35"/>
        <v>-0.29647096269117412</v>
      </c>
      <c r="U108" s="36">
        <f t="shared" si="35"/>
        <v>-0.12042149419755788</v>
      </c>
      <c r="V108" s="37">
        <f t="shared" si="35"/>
        <v>-6.8164073023226024E-2</v>
      </c>
    </row>
    <row r="109" spans="2:33" x14ac:dyDescent="0.2">
      <c r="B109" s="8" t="s">
        <v>22</v>
      </c>
      <c r="C109" s="9"/>
      <c r="D109" s="9"/>
      <c r="E109" s="9"/>
      <c r="F109" s="10">
        <f t="shared" ref="F109:V112" si="36">F57-E57</f>
        <v>-0.19006399999999957</v>
      </c>
      <c r="G109" s="10">
        <f t="shared" si="36"/>
        <v>0.65357699999999852</v>
      </c>
      <c r="H109" s="10">
        <f t="shared" si="36"/>
        <v>0.12155099999999663</v>
      </c>
      <c r="I109" s="10">
        <f t="shared" si="36"/>
        <v>0.60765000000000668</v>
      </c>
      <c r="J109" s="10">
        <f t="shared" si="36"/>
        <v>-0.16894300000000584</v>
      </c>
      <c r="K109" s="10">
        <f t="shared" si="36"/>
        <v>0.58808199999999999</v>
      </c>
      <c r="L109" s="10">
        <f t="shared" si="36"/>
        <v>0.63843900000000531</v>
      </c>
      <c r="M109" s="10">
        <f t="shared" si="36"/>
        <v>0.68155299999999386</v>
      </c>
      <c r="N109" s="10">
        <f t="shared" si="36"/>
        <v>0.34311600000000197</v>
      </c>
      <c r="O109" s="47">
        <f t="shared" si="36"/>
        <v>0.98993300000000062</v>
      </c>
      <c r="P109" s="54">
        <f>P57-O57</f>
        <v>0.69875790609906119</v>
      </c>
      <c r="Q109" s="20">
        <f t="shared" si="36"/>
        <v>-5.7931215311242568E-2</v>
      </c>
      <c r="R109" s="20">
        <f t="shared" si="36"/>
        <v>-0.19655572969692514</v>
      </c>
      <c r="S109" s="20">
        <f t="shared" si="36"/>
        <v>-0.19243238442112442</v>
      </c>
      <c r="T109" s="20">
        <f t="shared" si="36"/>
        <v>-0.30707781677030255</v>
      </c>
      <c r="U109" s="20">
        <f t="shared" si="36"/>
        <v>-0.13982566275504382</v>
      </c>
      <c r="V109" s="21">
        <f t="shared" si="36"/>
        <v>-8.6102849210448085E-2</v>
      </c>
    </row>
    <row r="110" spans="2:33" x14ac:dyDescent="0.2">
      <c r="B110" s="8" t="s">
        <v>23</v>
      </c>
      <c r="C110" s="9"/>
      <c r="D110" s="9"/>
      <c r="E110" s="9"/>
      <c r="F110" s="10">
        <f t="shared" si="36"/>
        <v>-0.22755199999999931</v>
      </c>
      <c r="G110" s="10">
        <f t="shared" si="36"/>
        <v>0.64317400000000191</v>
      </c>
      <c r="H110" s="10">
        <f t="shared" si="36"/>
        <v>0.10405099999999834</v>
      </c>
      <c r="I110" s="10">
        <f t="shared" si="36"/>
        <v>0.57520399999999938</v>
      </c>
      <c r="J110" s="10">
        <f t="shared" si="36"/>
        <v>-9.5438999999998941E-2</v>
      </c>
      <c r="K110" s="10">
        <f t="shared" si="36"/>
        <v>0.61706399999999917</v>
      </c>
      <c r="L110" s="10">
        <f t="shared" si="36"/>
        <v>0.65869400000000411</v>
      </c>
      <c r="M110" s="10">
        <f t="shared" si="36"/>
        <v>0.45917199999999525</v>
      </c>
      <c r="N110" s="10">
        <f t="shared" si="36"/>
        <v>0.47050800000000237</v>
      </c>
      <c r="O110" s="47">
        <f t="shared" si="36"/>
        <v>0.62696499999999844</v>
      </c>
      <c r="P110" s="54">
        <f>P58-O58</f>
        <v>0.54830678426448998</v>
      </c>
      <c r="Q110" s="20">
        <f t="shared" si="36"/>
        <v>-3.7438461217746521E-2</v>
      </c>
      <c r="R110" s="20">
        <f t="shared" si="36"/>
        <v>-0.15668626236134742</v>
      </c>
      <c r="S110" s="20">
        <f t="shared" si="36"/>
        <v>-0.16364326141342644</v>
      </c>
      <c r="T110" s="20">
        <f t="shared" si="36"/>
        <v>-0.28007462653881987</v>
      </c>
      <c r="U110" s="20">
        <f t="shared" si="36"/>
        <v>-0.10006070584380211</v>
      </c>
      <c r="V110" s="21">
        <f t="shared" si="36"/>
        <v>-0.11883969586880028</v>
      </c>
    </row>
    <row r="111" spans="2:33" x14ac:dyDescent="0.2">
      <c r="B111" s="8" t="s">
        <v>24</v>
      </c>
      <c r="C111" s="9"/>
      <c r="D111" s="9"/>
      <c r="E111" s="9"/>
      <c r="F111" s="10">
        <f t="shared" si="36"/>
        <v>-0.41636299999999871</v>
      </c>
      <c r="G111" s="10">
        <f t="shared" si="36"/>
        <v>0.5784489999999991</v>
      </c>
      <c r="H111" s="10">
        <f t="shared" si="36"/>
        <v>0.11007799999999968</v>
      </c>
      <c r="I111" s="10">
        <f t="shared" si="36"/>
        <v>0.38701400000000064</v>
      </c>
      <c r="J111" s="10">
        <f t="shared" si="36"/>
        <v>-0.21390399999999943</v>
      </c>
      <c r="K111" s="10">
        <f t="shared" si="36"/>
        <v>0.49316400000000016</v>
      </c>
      <c r="L111" s="10">
        <f t="shared" si="36"/>
        <v>0.62379800000000074</v>
      </c>
      <c r="M111" s="10">
        <f t="shared" si="36"/>
        <v>0.41859799999999936</v>
      </c>
      <c r="N111" s="10">
        <f t="shared" si="36"/>
        <v>0.53663799999999995</v>
      </c>
      <c r="O111" s="47">
        <f t="shared" si="36"/>
        <v>0.50712799999999802</v>
      </c>
      <c r="P111" s="54">
        <f>P59-O59</f>
        <v>0.60498200983644779</v>
      </c>
      <c r="Q111" s="20">
        <f t="shared" si="36"/>
        <v>3.577614211921798E-2</v>
      </c>
      <c r="R111" s="20">
        <f t="shared" si="36"/>
        <v>1.6958375051913777E-2</v>
      </c>
      <c r="S111" s="20">
        <f t="shared" si="36"/>
        <v>3.0809115125379094E-2</v>
      </c>
      <c r="T111" s="20">
        <f t="shared" si="36"/>
        <v>-2.7928229665562299E-2</v>
      </c>
      <c r="U111" s="20">
        <f t="shared" si="36"/>
        <v>-4.4948659776054001E-3</v>
      </c>
      <c r="V111" s="21">
        <f>V59-U59</f>
        <v>-2.0450784088751561E-2</v>
      </c>
    </row>
    <row r="112" spans="2:33" ht="13.5" thickBot="1" x14ac:dyDescent="0.25">
      <c r="B112" s="11" t="s">
        <v>25</v>
      </c>
      <c r="C112" s="12"/>
      <c r="D112" s="12"/>
      <c r="E112" s="12"/>
      <c r="F112" s="13">
        <f t="shared" si="36"/>
        <v>-0.80133399999999977</v>
      </c>
      <c r="G112" s="13">
        <f t="shared" si="36"/>
        <v>1.3428779999999998</v>
      </c>
      <c r="H112" s="13">
        <f t="shared" si="36"/>
        <v>-0.12881799999999988</v>
      </c>
      <c r="I112" s="13">
        <f t="shared" si="36"/>
        <v>0.27595100000000006</v>
      </c>
      <c r="J112" s="13">
        <f t="shared" si="36"/>
        <v>-0.59216599999999975</v>
      </c>
      <c r="K112" s="13">
        <f t="shared" si="36"/>
        <v>0.23546800000000001</v>
      </c>
      <c r="L112" s="13">
        <f t="shared" si="36"/>
        <v>0.3041589999999994</v>
      </c>
      <c r="M112" s="13">
        <f t="shared" si="36"/>
        <v>2.2364000000000495E-2</v>
      </c>
      <c r="N112" s="13">
        <f t="shared" si="36"/>
        <v>0.187087</v>
      </c>
      <c r="O112" s="50">
        <f t="shared" si="36"/>
        <v>-7.3517999999999972E-2</v>
      </c>
      <c r="P112" s="55">
        <f>P60-O60</f>
        <v>0.28975677002010425</v>
      </c>
      <c r="Q112" s="22">
        <f t="shared" si="36"/>
        <v>7.9879883821789122E-2</v>
      </c>
      <c r="R112" s="22">
        <f t="shared" si="36"/>
        <v>5.5102632580187105E-2</v>
      </c>
      <c r="S112" s="22">
        <f t="shared" si="36"/>
        <v>9.9983211861967902E-2</v>
      </c>
      <c r="T112" s="22">
        <f t="shared" si="36"/>
        <v>-1.6583696237319145E-2</v>
      </c>
      <c r="U112" s="22">
        <f t="shared" si="36"/>
        <v>6.5486548044333404E-3</v>
      </c>
      <c r="V112" s="23">
        <f t="shared" si="36"/>
        <v>-1.8452516763062476E-2</v>
      </c>
    </row>
  </sheetData>
  <mergeCells count="1">
    <mergeCell ref="Z3:AG3"/>
  </mergeCells>
  <phoneticPr fontId="0" type="noConversion"/>
  <printOptions horizontalCentered="1"/>
  <pageMargins left="0.31496062992125984" right="0.31496062992125984" top="1.3385826771653544" bottom="0.35433070866141736" header="0.31496062992125984" footer="0.31496062992125984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111"/>
  <sheetViews>
    <sheetView topLeftCell="E67" zoomScaleNormal="100" workbookViewId="0">
      <selection activeCell="Y63" sqref="Y63:AH107"/>
    </sheetView>
  </sheetViews>
  <sheetFormatPr defaultRowHeight="12.75" x14ac:dyDescent="0.2"/>
  <cols>
    <col min="1" max="1" width="9.140625" style="17"/>
    <col min="2" max="2" width="16.140625" style="17" customWidth="1"/>
    <col min="3" max="22" width="7.5703125" style="17" bestFit="1" customWidth="1"/>
    <col min="23" max="24" width="9.140625" style="17"/>
    <col min="25" max="25" width="29.28515625" style="17" customWidth="1"/>
    <col min="26" max="26" width="8.85546875" style="17" bestFit="1" customWidth="1"/>
    <col min="27" max="27" width="9.85546875" style="17" bestFit="1" customWidth="1"/>
    <col min="28" max="33" width="8.85546875" style="17" bestFit="1" customWidth="1"/>
    <col min="34" max="16384" width="9.140625" style="17"/>
  </cols>
  <sheetData>
    <row r="2" spans="2:33" ht="13.5" thickBot="1" x14ac:dyDescent="0.25">
      <c r="B2" s="1" t="s">
        <v>93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Y2" s="1" t="s">
        <v>94</v>
      </c>
    </row>
    <row r="3" spans="2:33" ht="15.75" thickBot="1" x14ac:dyDescent="0.3">
      <c r="B3" s="2"/>
      <c r="C3" s="56" t="s">
        <v>0</v>
      </c>
      <c r="D3" s="56" t="s">
        <v>1</v>
      </c>
      <c r="E3" s="56" t="s">
        <v>2</v>
      </c>
      <c r="F3" s="56" t="s">
        <v>3</v>
      </c>
      <c r="G3" s="56" t="s">
        <v>4</v>
      </c>
      <c r="H3" s="56" t="s">
        <v>5</v>
      </c>
      <c r="I3" s="56" t="s">
        <v>6</v>
      </c>
      <c r="J3" s="56" t="s">
        <v>7</v>
      </c>
      <c r="K3" s="56" t="s">
        <v>8</v>
      </c>
      <c r="L3" s="56" t="s">
        <v>9</v>
      </c>
      <c r="M3" s="56" t="s">
        <v>10</v>
      </c>
      <c r="N3" s="56" t="s">
        <v>11</v>
      </c>
      <c r="O3" s="57" t="s">
        <v>12</v>
      </c>
      <c r="P3" s="58" t="s">
        <v>13</v>
      </c>
      <c r="Q3" s="56" t="s">
        <v>14</v>
      </c>
      <c r="R3" s="56" t="s">
        <v>15</v>
      </c>
      <c r="S3" s="56" t="s">
        <v>16</v>
      </c>
      <c r="T3" s="56" t="s">
        <v>17</v>
      </c>
      <c r="U3" s="56" t="s">
        <v>18</v>
      </c>
      <c r="V3" s="59" t="s">
        <v>19</v>
      </c>
      <c r="Y3" s="98" t="s">
        <v>12</v>
      </c>
      <c r="Z3" s="139"/>
      <c r="AA3" s="140"/>
      <c r="AB3" s="140"/>
      <c r="AC3" s="140"/>
      <c r="AD3" s="140"/>
      <c r="AE3" s="140"/>
      <c r="AF3" s="140"/>
      <c r="AG3" s="141"/>
    </row>
    <row r="4" spans="2:33" ht="14.25" thickBot="1" x14ac:dyDescent="0.3">
      <c r="B4" s="25" t="s">
        <v>20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45"/>
      <c r="P4" s="51"/>
      <c r="Q4" s="26"/>
      <c r="R4" s="26"/>
      <c r="S4" s="26"/>
      <c r="T4" s="26"/>
      <c r="U4" s="26"/>
      <c r="V4" s="27"/>
      <c r="Y4" s="15" t="s">
        <v>26</v>
      </c>
      <c r="Z4" s="101"/>
      <c r="AA4" s="101"/>
      <c r="AB4" s="101"/>
      <c r="AC4" s="102">
        <v>270.63200000000001</v>
      </c>
      <c r="AD4" s="101"/>
      <c r="AE4" s="101"/>
      <c r="AF4" s="101"/>
      <c r="AG4" s="103"/>
    </row>
    <row r="5" spans="2:33" ht="13.5" x14ac:dyDescent="0.25">
      <c r="B5" s="5" t="s">
        <v>26</v>
      </c>
      <c r="C5" s="6"/>
      <c r="D5" s="7">
        <v>145.44099961318531</v>
      </c>
      <c r="E5" s="7">
        <v>159.422</v>
      </c>
      <c r="F5" s="7">
        <v>170.73400000000001</v>
      </c>
      <c r="G5" s="7">
        <v>182.79599999999999</v>
      </c>
      <c r="H5" s="7">
        <v>196.37799999999999</v>
      </c>
      <c r="I5" s="7">
        <v>209.74700000000001</v>
      </c>
      <c r="J5" s="7">
        <v>221.40700000000001</v>
      </c>
      <c r="K5" s="7">
        <v>228.18700000000001</v>
      </c>
      <c r="L5" s="7">
        <v>239.06700000000001</v>
      </c>
      <c r="M5" s="7">
        <v>247.07499999999999</v>
      </c>
      <c r="N5" s="7">
        <v>253.55500000000001</v>
      </c>
      <c r="O5" s="46">
        <v>270.63200000000001</v>
      </c>
      <c r="P5" s="72">
        <v>625.78113040001108</v>
      </c>
      <c r="Q5" s="67">
        <v>661.29966412482838</v>
      </c>
      <c r="R5" s="67">
        <v>682.8449740466682</v>
      </c>
      <c r="S5" s="67">
        <v>696.48882308275847</v>
      </c>
      <c r="T5" s="67">
        <v>715.91668034979091</v>
      </c>
      <c r="U5" s="67">
        <v>738.32403594261689</v>
      </c>
      <c r="V5" s="68">
        <v>756.55586383862669</v>
      </c>
      <c r="Y5" s="8" t="s">
        <v>21</v>
      </c>
      <c r="Z5" s="75"/>
      <c r="AA5" s="75"/>
      <c r="AB5" s="75"/>
      <c r="AC5" s="100">
        <v>82.973710999999994</v>
      </c>
      <c r="AD5" s="75"/>
      <c r="AE5" s="75"/>
      <c r="AF5" s="75"/>
      <c r="AG5" s="76"/>
    </row>
    <row r="6" spans="2:33" ht="13.5" x14ac:dyDescent="0.25">
      <c r="B6" s="8" t="s">
        <v>21</v>
      </c>
      <c r="C6" s="9"/>
      <c r="D6" s="9"/>
      <c r="E6" s="10">
        <v>73.373690999999994</v>
      </c>
      <c r="F6" s="10">
        <v>74.284806000000003</v>
      </c>
      <c r="G6" s="10">
        <v>75.858810000000005</v>
      </c>
      <c r="H6" s="10">
        <v>76.915311000000003</v>
      </c>
      <c r="I6" s="10">
        <v>78.200755000000001</v>
      </c>
      <c r="J6" s="10">
        <v>78.364922000000007</v>
      </c>
      <c r="K6" s="10">
        <v>79.571209999999994</v>
      </c>
      <c r="L6" s="10">
        <v>80.640833000000001</v>
      </c>
      <c r="M6" s="10">
        <v>81.522662999999994</v>
      </c>
      <c r="N6" s="10">
        <v>82.176338999999999</v>
      </c>
      <c r="O6" s="47">
        <v>82.973710999999994</v>
      </c>
      <c r="P6" s="52">
        <v>83.578754324884329</v>
      </c>
      <c r="Q6" s="18">
        <v>83.578754324884329</v>
      </c>
      <c r="R6" s="18">
        <v>83.578754324884329</v>
      </c>
      <c r="S6" s="18">
        <v>83.578754324884329</v>
      </c>
      <c r="T6" s="18">
        <v>83.578754324884329</v>
      </c>
      <c r="U6" s="18">
        <v>83.578754324884329</v>
      </c>
      <c r="V6" s="19">
        <v>83.578754324884329</v>
      </c>
      <c r="Y6" s="8" t="s">
        <v>22</v>
      </c>
      <c r="Z6" s="75"/>
      <c r="AA6" s="75"/>
      <c r="AB6" s="75"/>
      <c r="AC6" s="100">
        <v>68.277253000000002</v>
      </c>
      <c r="AD6" s="75"/>
      <c r="AE6" s="75"/>
      <c r="AF6" s="75"/>
      <c r="AG6" s="76"/>
    </row>
    <row r="7" spans="2:33" ht="13.5" x14ac:dyDescent="0.25">
      <c r="B7" s="8" t="s">
        <v>22</v>
      </c>
      <c r="C7" s="9"/>
      <c r="D7" s="9"/>
      <c r="E7" s="10">
        <v>61.990121000000002</v>
      </c>
      <c r="F7" s="10">
        <v>62.265734999999999</v>
      </c>
      <c r="G7" s="10">
        <v>63.275061000000001</v>
      </c>
      <c r="H7" s="10">
        <v>63.709291999999998</v>
      </c>
      <c r="I7" s="10">
        <v>64.559612999999999</v>
      </c>
      <c r="J7" s="10">
        <v>64.450745999999995</v>
      </c>
      <c r="K7" s="10">
        <v>65.378714000000002</v>
      </c>
      <c r="L7" s="10">
        <v>66.330003000000005</v>
      </c>
      <c r="M7" s="10">
        <v>67.004320000000007</v>
      </c>
      <c r="N7" s="10">
        <v>67.552368000000001</v>
      </c>
      <c r="O7" s="47">
        <v>68.277253000000002</v>
      </c>
      <c r="P7" s="52">
        <v>68.959625258184815</v>
      </c>
      <c r="Q7" s="18">
        <v>68.959625258184815</v>
      </c>
      <c r="R7" s="18">
        <v>68.959625258184815</v>
      </c>
      <c r="S7" s="18">
        <v>68.959625258184815</v>
      </c>
      <c r="T7" s="18">
        <v>68.959625258184815</v>
      </c>
      <c r="U7" s="18">
        <v>68.959625258184815</v>
      </c>
      <c r="V7" s="19">
        <v>68.959625258184815</v>
      </c>
      <c r="Y7" s="8" t="s">
        <v>23</v>
      </c>
      <c r="Z7" s="75"/>
      <c r="AA7" s="75"/>
      <c r="AB7" s="75"/>
      <c r="AC7" s="100">
        <v>38.824699000000003</v>
      </c>
      <c r="AD7" s="75"/>
      <c r="AE7" s="75"/>
      <c r="AF7" s="75"/>
      <c r="AG7" s="76"/>
    </row>
    <row r="8" spans="2:33" ht="13.5" x14ac:dyDescent="0.25">
      <c r="B8" s="8" t="s">
        <v>23</v>
      </c>
      <c r="C8" s="9"/>
      <c r="D8" s="9"/>
      <c r="E8" s="10">
        <v>33.264386999999999</v>
      </c>
      <c r="F8" s="10">
        <v>33.349639000000003</v>
      </c>
      <c r="G8" s="10">
        <v>34.222301000000002</v>
      </c>
      <c r="H8" s="10">
        <v>34.607256999999997</v>
      </c>
      <c r="I8" s="10">
        <v>35.403368</v>
      </c>
      <c r="J8" s="10">
        <v>35.238880999999999</v>
      </c>
      <c r="K8" s="10">
        <v>36.156723</v>
      </c>
      <c r="L8" s="10">
        <v>37.045622000000002</v>
      </c>
      <c r="M8" s="10">
        <v>37.651144000000002</v>
      </c>
      <c r="N8" s="10">
        <v>38.204725000000003</v>
      </c>
      <c r="O8" s="47">
        <v>38.824699000000003</v>
      </c>
      <c r="P8" s="52">
        <v>39.509668342753258</v>
      </c>
      <c r="Q8" s="18">
        <v>39.509668342753258</v>
      </c>
      <c r="R8" s="18">
        <v>39.509668342753258</v>
      </c>
      <c r="S8" s="18">
        <v>39.509668342753258</v>
      </c>
      <c r="T8" s="18">
        <v>39.509668342753258</v>
      </c>
      <c r="U8" s="18">
        <v>39.509668342753258</v>
      </c>
      <c r="V8" s="19">
        <v>39.509668342753258</v>
      </c>
      <c r="Y8" s="8" t="s">
        <v>24</v>
      </c>
      <c r="Z8" s="75"/>
      <c r="AA8" s="75"/>
      <c r="AB8" s="75"/>
      <c r="AC8" s="100">
        <v>20.41301</v>
      </c>
      <c r="AD8" s="75"/>
      <c r="AE8" s="75"/>
      <c r="AF8" s="75"/>
      <c r="AG8" s="76"/>
    </row>
    <row r="9" spans="2:33" ht="14.25" thickBot="1" x14ac:dyDescent="0.3">
      <c r="B9" s="8" t="s">
        <v>24</v>
      </c>
      <c r="C9" s="9"/>
      <c r="D9" s="9"/>
      <c r="E9" s="10">
        <v>15.972670000000001</v>
      </c>
      <c r="F9" s="10">
        <v>15.873809</v>
      </c>
      <c r="G9" s="10">
        <v>16.620501000000001</v>
      </c>
      <c r="H9" s="10">
        <v>16.833559999999999</v>
      </c>
      <c r="I9" s="10">
        <v>17.440597</v>
      </c>
      <c r="J9" s="10">
        <v>17.173452000000001</v>
      </c>
      <c r="K9" s="10">
        <v>17.919516000000002</v>
      </c>
      <c r="L9" s="10">
        <v>18.675429999999999</v>
      </c>
      <c r="M9" s="10">
        <v>19.285875000000001</v>
      </c>
      <c r="N9" s="10">
        <v>19.791737000000001</v>
      </c>
      <c r="O9" s="47">
        <v>20.41301</v>
      </c>
      <c r="P9" s="52">
        <v>21.097295790279091</v>
      </c>
      <c r="Q9" s="18">
        <v>21.097295790279091</v>
      </c>
      <c r="R9" s="18">
        <v>21.097295790279091</v>
      </c>
      <c r="S9" s="18">
        <v>21.097295790279091</v>
      </c>
      <c r="T9" s="18">
        <v>21.097295790279091</v>
      </c>
      <c r="U9" s="18">
        <v>21.097295790279091</v>
      </c>
      <c r="V9" s="19">
        <v>21.097295790279091</v>
      </c>
      <c r="Y9" s="11" t="s">
        <v>25</v>
      </c>
      <c r="Z9" s="81"/>
      <c r="AA9" s="81"/>
      <c r="AB9" s="81"/>
      <c r="AC9" s="104">
        <v>5.5105639999999996</v>
      </c>
      <c r="AD9" s="81"/>
      <c r="AE9" s="81"/>
      <c r="AF9" s="81"/>
      <c r="AG9" s="82"/>
    </row>
    <row r="10" spans="2:33" ht="15.75" thickBot="1" x14ac:dyDescent="0.3">
      <c r="B10" s="30" t="s">
        <v>25</v>
      </c>
      <c r="C10" s="31"/>
      <c r="D10" s="31"/>
      <c r="E10" s="32">
        <v>4.4091069999999997</v>
      </c>
      <c r="F10" s="32">
        <v>4.1923760000000003</v>
      </c>
      <c r="G10" s="32">
        <v>5.250991</v>
      </c>
      <c r="H10" s="32">
        <v>4.89968</v>
      </c>
      <c r="I10" s="32">
        <v>4.9948290000000002</v>
      </c>
      <c r="J10" s="32">
        <v>4.8758759999999999</v>
      </c>
      <c r="K10" s="32">
        <v>4.9653150000000004</v>
      </c>
      <c r="L10" s="32">
        <v>5.2215699999999998</v>
      </c>
      <c r="M10" s="32">
        <v>5.4970689999999998</v>
      </c>
      <c r="N10" s="32">
        <v>5.4295629999999999</v>
      </c>
      <c r="O10" s="48">
        <v>5.5105639999999996</v>
      </c>
      <c r="P10" s="53">
        <v>6.023133088997298</v>
      </c>
      <c r="Q10" s="33">
        <v>6.023133088997298</v>
      </c>
      <c r="R10" s="33">
        <v>6.023133088997298</v>
      </c>
      <c r="S10" s="33">
        <v>6.023133088997298</v>
      </c>
      <c r="T10" s="33">
        <v>6.023133088997298</v>
      </c>
      <c r="U10" s="33">
        <v>6.023133088997298</v>
      </c>
      <c r="V10" s="34">
        <v>6.023133088997298</v>
      </c>
      <c r="Y10" s="99" t="s">
        <v>13</v>
      </c>
      <c r="Z10" s="96" t="s">
        <v>20</v>
      </c>
      <c r="AA10" s="96" t="s">
        <v>27</v>
      </c>
      <c r="AB10" s="96" t="s">
        <v>28</v>
      </c>
      <c r="AC10" s="96" t="s">
        <v>29</v>
      </c>
      <c r="AD10" s="96" t="s">
        <v>30</v>
      </c>
      <c r="AE10" s="96" t="s">
        <v>31</v>
      </c>
      <c r="AF10" s="96" t="s">
        <v>32</v>
      </c>
      <c r="AG10" s="97" t="s">
        <v>33</v>
      </c>
    </row>
    <row r="11" spans="2:33" ht="13.5" thickBot="1" x14ac:dyDescent="0.25">
      <c r="B11" s="25" t="s">
        <v>27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45"/>
      <c r="P11" s="51"/>
      <c r="Q11" s="26"/>
      <c r="R11" s="26"/>
      <c r="S11" s="26"/>
      <c r="T11" s="26"/>
      <c r="U11" s="26"/>
      <c r="V11" s="27"/>
      <c r="Y11" s="85" t="s">
        <v>26</v>
      </c>
      <c r="Z11" s="86">
        <f>$P$5</f>
        <v>625.78113040001108</v>
      </c>
      <c r="AA11" s="87">
        <f>$P$12</f>
        <v>610.94013092904743</v>
      </c>
      <c r="AB11" s="87">
        <f>$P$19</f>
        <v>610.98986536284247</v>
      </c>
      <c r="AC11" s="87">
        <f>$P$26</f>
        <v>611.42191078185249</v>
      </c>
      <c r="AD11" s="87">
        <f>$P$26</f>
        <v>611.42191078185249</v>
      </c>
      <c r="AE11" s="87">
        <f>$P$40</f>
        <v>628.35528691985814</v>
      </c>
      <c r="AF11" s="87">
        <f>$P$47</f>
        <v>622.99211518624884</v>
      </c>
      <c r="AG11" s="88">
        <f>$P$54</f>
        <v>623.42606725774147</v>
      </c>
    </row>
    <row r="12" spans="2:33" x14ac:dyDescent="0.2">
      <c r="B12" s="5" t="s">
        <v>26</v>
      </c>
      <c r="C12" s="28"/>
      <c r="D12" s="29">
        <v>145.44099961318531</v>
      </c>
      <c r="E12" s="29">
        <v>159.422</v>
      </c>
      <c r="F12" s="29">
        <v>170.73400000000001</v>
      </c>
      <c r="G12" s="29">
        <v>182.79599999999999</v>
      </c>
      <c r="H12" s="29">
        <v>196.37799999999999</v>
      </c>
      <c r="I12" s="29">
        <v>209.74700000000001</v>
      </c>
      <c r="J12" s="29">
        <v>221.40700000000001</v>
      </c>
      <c r="K12" s="29">
        <v>228.18700000000001</v>
      </c>
      <c r="L12" s="29">
        <v>239.06700000000001</v>
      </c>
      <c r="M12" s="29">
        <v>247.07499999999999</v>
      </c>
      <c r="N12" s="29">
        <v>253.55500000000001</v>
      </c>
      <c r="O12" s="49">
        <v>270.63200000000001</v>
      </c>
      <c r="P12" s="69">
        <v>610.94013092904743</v>
      </c>
      <c r="Q12" s="70">
        <v>621.99475190910437</v>
      </c>
      <c r="R12" s="70">
        <v>635.33415488115338</v>
      </c>
      <c r="S12" s="70">
        <v>640.33833892658402</v>
      </c>
      <c r="T12" s="70">
        <v>652.14408364494932</v>
      </c>
      <c r="U12" s="70">
        <v>668.43081404705947</v>
      </c>
      <c r="V12" s="71">
        <v>687.89562274356751</v>
      </c>
      <c r="Y12" s="77" t="s">
        <v>21</v>
      </c>
      <c r="Z12" s="79">
        <f>$P$6</f>
        <v>83.578754324884329</v>
      </c>
      <c r="AA12" s="75">
        <f>$P$13</f>
        <v>83.813734988123414</v>
      </c>
      <c r="AB12" s="75">
        <f>$P$20</f>
        <v>83.813734988123414</v>
      </c>
      <c r="AC12" s="75">
        <f>$P$27</f>
        <v>83.813734988123414</v>
      </c>
      <c r="AD12" s="75">
        <f>$P$27</f>
        <v>83.813734988123414</v>
      </c>
      <c r="AE12" s="75">
        <f>$P$41</f>
        <v>83.282828996052771</v>
      </c>
      <c r="AF12" s="75">
        <f>$P$48</f>
        <v>83.540652269652213</v>
      </c>
      <c r="AG12" s="76">
        <f>$P$55</f>
        <v>83.540652269652213</v>
      </c>
    </row>
    <row r="13" spans="2:33" x14ac:dyDescent="0.2">
      <c r="B13" s="8" t="s">
        <v>21</v>
      </c>
      <c r="C13" s="9"/>
      <c r="D13" s="9"/>
      <c r="E13" s="10">
        <v>73.373690999999994</v>
      </c>
      <c r="F13" s="10">
        <v>74.284806000000003</v>
      </c>
      <c r="G13" s="10">
        <v>75.858810000000005</v>
      </c>
      <c r="H13" s="10">
        <v>76.915311000000003</v>
      </c>
      <c r="I13" s="10">
        <v>78.200755000000001</v>
      </c>
      <c r="J13" s="10">
        <v>78.364922000000007</v>
      </c>
      <c r="K13" s="10">
        <v>79.571209999999994</v>
      </c>
      <c r="L13" s="10">
        <v>80.640833000000001</v>
      </c>
      <c r="M13" s="10">
        <v>81.522662999999994</v>
      </c>
      <c r="N13" s="10">
        <v>82.176338999999999</v>
      </c>
      <c r="O13" s="47">
        <v>82.973710999999994</v>
      </c>
      <c r="P13" s="52">
        <v>83.813734988123414</v>
      </c>
      <c r="Q13" s="18">
        <v>84.271351824945526</v>
      </c>
      <c r="R13" s="18">
        <v>84.595911831301791</v>
      </c>
      <c r="S13" s="18">
        <v>84.999804468059551</v>
      </c>
      <c r="T13" s="18">
        <v>85.367006123335884</v>
      </c>
      <c r="U13" s="18">
        <v>85.737405222918397</v>
      </c>
      <c r="V13" s="19">
        <v>86.023729608127425</v>
      </c>
      <c r="Y13" s="77" t="s">
        <v>22</v>
      </c>
      <c r="Z13" s="79">
        <f>$P$7</f>
        <v>68.959625258184815</v>
      </c>
      <c r="AA13" s="75">
        <f>$P$14</f>
        <v>69.175375359156007</v>
      </c>
      <c r="AB13" s="75">
        <f>$P$21</f>
        <v>69.175375359156007</v>
      </c>
      <c r="AC13" s="75">
        <f>$P$28</f>
        <v>69.175375359156007</v>
      </c>
      <c r="AD13" s="75">
        <f>$P$28</f>
        <v>69.175375359156007</v>
      </c>
      <c r="AE13" s="75">
        <f>$P$42</f>
        <v>68.837089001924554</v>
      </c>
      <c r="AF13" s="75">
        <f>$P$49</f>
        <v>68.954783108131096</v>
      </c>
      <c r="AG13" s="76">
        <f>$P$56</f>
        <v>68.954783108131096</v>
      </c>
    </row>
    <row r="14" spans="2:33" x14ac:dyDescent="0.2">
      <c r="B14" s="8" t="s">
        <v>22</v>
      </c>
      <c r="C14" s="9"/>
      <c r="D14" s="9"/>
      <c r="E14" s="10">
        <v>61.990121000000002</v>
      </c>
      <c r="F14" s="10">
        <v>62.265734999999999</v>
      </c>
      <c r="G14" s="10">
        <v>63.275061000000001</v>
      </c>
      <c r="H14" s="10">
        <v>63.709291999999998</v>
      </c>
      <c r="I14" s="10">
        <v>64.559612999999999</v>
      </c>
      <c r="J14" s="10">
        <v>64.450745999999995</v>
      </c>
      <c r="K14" s="10">
        <v>65.378714000000002</v>
      </c>
      <c r="L14" s="10">
        <v>66.330003000000005</v>
      </c>
      <c r="M14" s="10">
        <v>67.004320000000007</v>
      </c>
      <c r="N14" s="10">
        <v>67.552368000000001</v>
      </c>
      <c r="O14" s="47">
        <v>68.277253000000002</v>
      </c>
      <c r="P14" s="52">
        <v>69.175375359156007</v>
      </c>
      <c r="Q14" s="18">
        <v>69.591131035618901</v>
      </c>
      <c r="R14" s="18">
        <v>69.896251888167853</v>
      </c>
      <c r="S14" s="18">
        <v>70.281122699538784</v>
      </c>
      <c r="T14" s="18">
        <v>70.633516028563207</v>
      </c>
      <c r="U14" s="18">
        <v>70.998097045025673</v>
      </c>
      <c r="V14" s="19">
        <v>71.275485727487535</v>
      </c>
      <c r="Y14" s="77" t="s">
        <v>23</v>
      </c>
      <c r="Z14" s="79">
        <f>$P$8</f>
        <v>39.509668342753258</v>
      </c>
      <c r="AA14" s="75">
        <f>$P$15</f>
        <v>39.722786311670816</v>
      </c>
      <c r="AB14" s="75">
        <f>$P$22</f>
        <v>39.722786311670816</v>
      </c>
      <c r="AC14" s="75">
        <f>$P$29</f>
        <v>39.722786311670816</v>
      </c>
      <c r="AD14" s="75">
        <f>$P$29</f>
        <v>39.722786311670816</v>
      </c>
      <c r="AE14" s="75">
        <f>$P$43</f>
        <v>39.443397807389545</v>
      </c>
      <c r="AF14" s="75">
        <f>$P$50</f>
        <v>39.4961235926597</v>
      </c>
      <c r="AG14" s="76">
        <f>$P$57</f>
        <v>39.4961235926597</v>
      </c>
    </row>
    <row r="15" spans="2:33" x14ac:dyDescent="0.2">
      <c r="B15" s="8" t="s">
        <v>23</v>
      </c>
      <c r="C15" s="9"/>
      <c r="D15" s="9"/>
      <c r="E15" s="10">
        <v>33.264386999999999</v>
      </c>
      <c r="F15" s="10">
        <v>33.349639000000003</v>
      </c>
      <c r="G15" s="10">
        <v>34.222301000000002</v>
      </c>
      <c r="H15" s="10">
        <v>34.607256999999997</v>
      </c>
      <c r="I15" s="10">
        <v>35.403368</v>
      </c>
      <c r="J15" s="10">
        <v>35.238880999999999</v>
      </c>
      <c r="K15" s="10">
        <v>36.156723</v>
      </c>
      <c r="L15" s="10">
        <v>37.045622000000002</v>
      </c>
      <c r="M15" s="10">
        <v>37.651144000000002</v>
      </c>
      <c r="N15" s="10">
        <v>38.204725000000003</v>
      </c>
      <c r="O15" s="47">
        <v>38.824699000000003</v>
      </c>
      <c r="P15" s="52">
        <v>39.722786311670816</v>
      </c>
      <c r="Q15" s="18">
        <v>40.150972869025281</v>
      </c>
      <c r="R15" s="18">
        <v>40.427490046415414</v>
      </c>
      <c r="S15" s="18">
        <v>40.812535136003206</v>
      </c>
      <c r="T15" s="18">
        <v>41.168638068305341</v>
      </c>
      <c r="U15" s="18">
        <v>41.537183891016369</v>
      </c>
      <c r="V15" s="19">
        <v>41.814876583695778</v>
      </c>
      <c r="Y15" s="77" t="s">
        <v>24</v>
      </c>
      <c r="Z15" s="79">
        <f>$P$9</f>
        <v>21.097295790279091</v>
      </c>
      <c r="AA15" s="75">
        <f>$P$16</f>
        <v>21.317226780525999</v>
      </c>
      <c r="AB15" s="75">
        <f>$P$23</f>
        <v>21.317226780525999</v>
      </c>
      <c r="AC15" s="75">
        <f>$P$30</f>
        <v>21.317226780525999</v>
      </c>
      <c r="AD15" s="75">
        <f>$P$30</f>
        <v>21.317226780525999</v>
      </c>
      <c r="AE15" s="75">
        <f>$P$44</f>
        <v>21.107598258346172</v>
      </c>
      <c r="AF15" s="75">
        <f>$P$51</f>
        <v>21.119266005706208</v>
      </c>
      <c r="AG15" s="76">
        <f>$P$58</f>
        <v>21.119266005706208</v>
      </c>
    </row>
    <row r="16" spans="2:33" ht="13.5" thickBot="1" x14ac:dyDescent="0.25">
      <c r="B16" s="8" t="s">
        <v>24</v>
      </c>
      <c r="C16" s="9"/>
      <c r="D16" s="9"/>
      <c r="E16" s="10">
        <v>15.972670000000001</v>
      </c>
      <c r="F16" s="10">
        <v>15.873809</v>
      </c>
      <c r="G16" s="10">
        <v>16.620501000000001</v>
      </c>
      <c r="H16" s="10">
        <v>16.833559999999999</v>
      </c>
      <c r="I16" s="10">
        <v>17.440597</v>
      </c>
      <c r="J16" s="10">
        <v>17.173452000000001</v>
      </c>
      <c r="K16" s="10">
        <v>17.919516000000002</v>
      </c>
      <c r="L16" s="10">
        <v>18.675429999999999</v>
      </c>
      <c r="M16" s="10">
        <v>19.285875000000001</v>
      </c>
      <c r="N16" s="10">
        <v>19.791737000000001</v>
      </c>
      <c r="O16" s="47">
        <v>20.41301</v>
      </c>
      <c r="P16" s="52">
        <v>21.317226780525999</v>
      </c>
      <c r="Q16" s="18">
        <v>21.785028305556651</v>
      </c>
      <c r="R16" s="18">
        <v>21.961894055775588</v>
      </c>
      <c r="S16" s="18">
        <v>22.308018301936997</v>
      </c>
      <c r="T16" s="18">
        <v>22.664838050023704</v>
      </c>
      <c r="U16" s="18">
        <v>23.035715676900267</v>
      </c>
      <c r="V16" s="19">
        <v>23.29387928982041</v>
      </c>
      <c r="Y16" s="78" t="s">
        <v>25</v>
      </c>
      <c r="Z16" s="80">
        <f>$P$10</f>
        <v>6.023133088997298</v>
      </c>
      <c r="AA16" s="81">
        <f>$P$17</f>
        <v>6.1839484379683398</v>
      </c>
      <c r="AB16" s="81">
        <f>$P$24</f>
        <v>6.1839484379683398</v>
      </c>
      <c r="AC16" s="81">
        <f>$P$31</f>
        <v>6.1839484379683398</v>
      </c>
      <c r="AD16" s="81">
        <f>$P$31</f>
        <v>6.1839484379683398</v>
      </c>
      <c r="AE16" s="81">
        <f>$P$45</f>
        <v>6.0554671653271868</v>
      </c>
      <c r="AF16" s="81">
        <f>$P$52</f>
        <v>6.0492766313104767</v>
      </c>
      <c r="AG16" s="82">
        <f>$P$59</f>
        <v>6.0492766313104767</v>
      </c>
    </row>
    <row r="17" spans="2:33" ht="15.75" thickBot="1" x14ac:dyDescent="0.3">
      <c r="B17" s="8" t="s">
        <v>25</v>
      </c>
      <c r="C17" s="9"/>
      <c r="D17" s="9"/>
      <c r="E17" s="10">
        <v>4.4091069999999997</v>
      </c>
      <c r="F17" s="10">
        <v>4.1923760000000003</v>
      </c>
      <c r="G17" s="10">
        <v>5.250991</v>
      </c>
      <c r="H17" s="10">
        <v>4.89968</v>
      </c>
      <c r="I17" s="10">
        <v>4.9948290000000002</v>
      </c>
      <c r="J17" s="10">
        <v>4.8758759999999999</v>
      </c>
      <c r="K17" s="10">
        <v>4.9653150000000004</v>
      </c>
      <c r="L17" s="10">
        <v>5.2215699999999998</v>
      </c>
      <c r="M17" s="10">
        <v>5.4970689999999998</v>
      </c>
      <c r="N17" s="10">
        <v>5.4295629999999999</v>
      </c>
      <c r="O17" s="47">
        <v>5.5105639999999996</v>
      </c>
      <c r="P17" s="52">
        <v>6.1839484379683398</v>
      </c>
      <c r="Q17" s="18">
        <v>6.5241629715564926</v>
      </c>
      <c r="R17" s="18">
        <v>6.5487210844662798</v>
      </c>
      <c r="S17" s="18">
        <v>6.770275169619751</v>
      </c>
      <c r="T17" s="18">
        <v>6.9935025687064609</v>
      </c>
      <c r="U17" s="18">
        <v>7.2328367500845587</v>
      </c>
      <c r="V17" s="19">
        <v>7.4028261855800253</v>
      </c>
      <c r="Y17" s="93" t="s">
        <v>14</v>
      </c>
      <c r="Z17" s="25" t="s">
        <v>20</v>
      </c>
      <c r="AA17" s="25" t="s">
        <v>27</v>
      </c>
      <c r="AB17" s="25" t="s">
        <v>28</v>
      </c>
      <c r="AC17" s="25" t="s">
        <v>29</v>
      </c>
      <c r="AD17" s="25" t="s">
        <v>30</v>
      </c>
      <c r="AE17" s="25" t="s">
        <v>31</v>
      </c>
      <c r="AF17" s="25" t="s">
        <v>32</v>
      </c>
      <c r="AG17" s="89" t="s">
        <v>33</v>
      </c>
    </row>
    <row r="18" spans="2:33" ht="13.5" thickBot="1" x14ac:dyDescent="0.25">
      <c r="B18" s="25" t="s">
        <v>28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45"/>
      <c r="P18" s="51"/>
      <c r="Q18" s="26"/>
      <c r="R18" s="26"/>
      <c r="S18" s="26"/>
      <c r="T18" s="26"/>
      <c r="U18" s="26"/>
      <c r="V18" s="27"/>
      <c r="Y18" s="85" t="s">
        <v>26</v>
      </c>
      <c r="Z18" s="86">
        <f>$Q$5</f>
        <v>661.29966412482838</v>
      </c>
      <c r="AA18" s="87">
        <f>$Q$12</f>
        <v>621.99475190910437</v>
      </c>
      <c r="AB18" s="87">
        <f>$Q$19</f>
        <v>622.06065853075017</v>
      </c>
      <c r="AC18" s="87">
        <f>$Q$26</f>
        <v>623.56932724645947</v>
      </c>
      <c r="AD18" s="87">
        <f>$Q$26</f>
        <v>623.56932724645947</v>
      </c>
      <c r="AE18" s="87">
        <f>$Q$40</f>
        <v>666.11616750466146</v>
      </c>
      <c r="AF18" s="87">
        <f>$Q$47</f>
        <v>658.69111991612806</v>
      </c>
      <c r="AG18" s="88">
        <f>$Q$54</f>
        <v>660.30444607101708</v>
      </c>
    </row>
    <row r="19" spans="2:33" x14ac:dyDescent="0.2">
      <c r="B19" s="5" t="s">
        <v>26</v>
      </c>
      <c r="C19" s="28"/>
      <c r="D19" s="29">
        <v>145.44099961318531</v>
      </c>
      <c r="E19" s="29">
        <v>159.422</v>
      </c>
      <c r="F19" s="29">
        <v>170.73400000000001</v>
      </c>
      <c r="G19" s="29">
        <v>182.79599999999999</v>
      </c>
      <c r="H19" s="29">
        <v>196.37799999999999</v>
      </c>
      <c r="I19" s="29">
        <v>209.74700000000001</v>
      </c>
      <c r="J19" s="29">
        <v>221.40700000000001</v>
      </c>
      <c r="K19" s="29">
        <v>228.18700000000001</v>
      </c>
      <c r="L19" s="29">
        <v>239.06700000000001</v>
      </c>
      <c r="M19" s="29">
        <v>247.07499999999999</v>
      </c>
      <c r="N19" s="29">
        <v>253.55500000000001</v>
      </c>
      <c r="O19" s="49">
        <v>270.63200000000001</v>
      </c>
      <c r="P19" s="69">
        <v>610.98986536284247</v>
      </c>
      <c r="Q19" s="70">
        <v>622.06065853075017</v>
      </c>
      <c r="R19" s="70">
        <v>635.54495172622728</v>
      </c>
      <c r="S19" s="70">
        <v>640.9575021369352</v>
      </c>
      <c r="T19" s="70">
        <v>653.10137375438046</v>
      </c>
      <c r="U19" s="70">
        <v>669.53898186724814</v>
      </c>
      <c r="V19" s="71">
        <v>688.95430943507722</v>
      </c>
      <c r="Y19" s="77" t="s">
        <v>21</v>
      </c>
      <c r="Z19" s="79">
        <f>$Q$6</f>
        <v>83.578754324884329</v>
      </c>
      <c r="AA19" s="75">
        <f>$Q$13</f>
        <v>84.271351824945526</v>
      </c>
      <c r="AB19" s="75">
        <f>$Q$20</f>
        <v>84.271351824945526</v>
      </c>
      <c r="AC19" s="75">
        <f>$Q$27</f>
        <v>84.271351824945526</v>
      </c>
      <c r="AD19" s="75">
        <f>$Q$27</f>
        <v>84.271351824945526</v>
      </c>
      <c r="AE19" s="75">
        <f>$Q$41</f>
        <v>83.074577089699162</v>
      </c>
      <c r="AF19" s="75">
        <f>$Q$48</f>
        <v>83.415746321955112</v>
      </c>
      <c r="AG19" s="76">
        <f>$Q$55</f>
        <v>83.415746321955112</v>
      </c>
    </row>
    <row r="20" spans="2:33" x14ac:dyDescent="0.2">
      <c r="B20" s="8" t="s">
        <v>21</v>
      </c>
      <c r="C20" s="9"/>
      <c r="D20" s="9"/>
      <c r="E20" s="10">
        <v>73.373690999999994</v>
      </c>
      <c r="F20" s="10">
        <v>74.284806000000003</v>
      </c>
      <c r="G20" s="10">
        <v>75.858810000000005</v>
      </c>
      <c r="H20" s="10">
        <v>76.915311000000003</v>
      </c>
      <c r="I20" s="10">
        <v>78.200755000000001</v>
      </c>
      <c r="J20" s="10">
        <v>78.364922000000007</v>
      </c>
      <c r="K20" s="10">
        <v>79.571209999999994</v>
      </c>
      <c r="L20" s="10">
        <v>80.640833000000001</v>
      </c>
      <c r="M20" s="10">
        <v>81.522662999999994</v>
      </c>
      <c r="N20" s="10">
        <v>82.176338999999999</v>
      </c>
      <c r="O20" s="47">
        <v>82.973710999999994</v>
      </c>
      <c r="P20" s="52">
        <v>83.813734988123414</v>
      </c>
      <c r="Q20" s="18">
        <v>84.271351824945526</v>
      </c>
      <c r="R20" s="18">
        <v>84.595911831301791</v>
      </c>
      <c r="S20" s="18">
        <v>84.999804468059551</v>
      </c>
      <c r="T20" s="18">
        <v>85.367006123335884</v>
      </c>
      <c r="U20" s="18">
        <v>85.737405222918397</v>
      </c>
      <c r="V20" s="19">
        <v>86.023729608127425</v>
      </c>
      <c r="Y20" s="77" t="s">
        <v>22</v>
      </c>
      <c r="Z20" s="79">
        <f>$Q$7</f>
        <v>68.959625258184815</v>
      </c>
      <c r="AA20" s="75">
        <f>$Q$14</f>
        <v>69.591131035618901</v>
      </c>
      <c r="AB20" s="75">
        <f>$Q$21</f>
        <v>69.591131035618901</v>
      </c>
      <c r="AC20" s="75">
        <f>$Q$28</f>
        <v>69.591131035618901</v>
      </c>
      <c r="AD20" s="75">
        <f>$Q$28</f>
        <v>69.591131035618901</v>
      </c>
      <c r="AE20" s="75">
        <f>$Q$42</f>
        <v>68.77818404200579</v>
      </c>
      <c r="AF20" s="75">
        <f>$Q$49</f>
        <v>68.973999658194231</v>
      </c>
      <c r="AG20" s="76">
        <f>$Q$56</f>
        <v>68.973999658194231</v>
      </c>
    </row>
    <row r="21" spans="2:33" x14ac:dyDescent="0.2">
      <c r="B21" s="8" t="s">
        <v>22</v>
      </c>
      <c r="C21" s="9"/>
      <c r="D21" s="9"/>
      <c r="E21" s="10">
        <v>61.990121000000002</v>
      </c>
      <c r="F21" s="10">
        <v>62.265734999999999</v>
      </c>
      <c r="G21" s="10">
        <v>63.275061000000001</v>
      </c>
      <c r="H21" s="10">
        <v>63.709291999999998</v>
      </c>
      <c r="I21" s="10">
        <v>64.559612999999999</v>
      </c>
      <c r="J21" s="10">
        <v>64.450745999999995</v>
      </c>
      <c r="K21" s="10">
        <v>65.378714000000002</v>
      </c>
      <c r="L21" s="10">
        <v>66.330003000000005</v>
      </c>
      <c r="M21" s="10">
        <v>67.004320000000007</v>
      </c>
      <c r="N21" s="10">
        <v>67.552368000000001</v>
      </c>
      <c r="O21" s="47">
        <v>68.277253000000002</v>
      </c>
      <c r="P21" s="52">
        <v>69.175375359156007</v>
      </c>
      <c r="Q21" s="18">
        <v>69.591131035618901</v>
      </c>
      <c r="R21" s="18">
        <v>69.896251888167853</v>
      </c>
      <c r="S21" s="18">
        <v>70.281122699538784</v>
      </c>
      <c r="T21" s="18">
        <v>70.633516028563207</v>
      </c>
      <c r="U21" s="18">
        <v>70.998097045025673</v>
      </c>
      <c r="V21" s="19">
        <v>71.275485727487535</v>
      </c>
      <c r="Y21" s="77" t="s">
        <v>23</v>
      </c>
      <c r="Z21" s="79">
        <f>$Q$8</f>
        <v>39.509668342753258</v>
      </c>
      <c r="AA21" s="75">
        <f>$Q$15</f>
        <v>40.150972869025281</v>
      </c>
      <c r="AB21" s="75">
        <f>$Q$22</f>
        <v>40.150972869025281</v>
      </c>
      <c r="AC21" s="75">
        <f>$Q$29</f>
        <v>40.150972869025281</v>
      </c>
      <c r="AD21" s="75">
        <f>$Q$29</f>
        <v>40.150972869025281</v>
      </c>
      <c r="AE21" s="75">
        <f>$Q$43</f>
        <v>39.458113665852608</v>
      </c>
      <c r="AF21" s="75">
        <f>$Q$50</f>
        <v>39.518706378859534</v>
      </c>
      <c r="AG21" s="76">
        <f>$Q$57</f>
        <v>39.518706378859534</v>
      </c>
    </row>
    <row r="22" spans="2:33" x14ac:dyDescent="0.2">
      <c r="B22" s="8" t="s">
        <v>23</v>
      </c>
      <c r="C22" s="9"/>
      <c r="D22" s="9"/>
      <c r="E22" s="10">
        <v>33.264386999999999</v>
      </c>
      <c r="F22" s="10">
        <v>33.349639000000003</v>
      </c>
      <c r="G22" s="10">
        <v>34.222301000000002</v>
      </c>
      <c r="H22" s="10">
        <v>34.607256999999997</v>
      </c>
      <c r="I22" s="10">
        <v>35.403368</v>
      </c>
      <c r="J22" s="10">
        <v>35.238880999999999</v>
      </c>
      <c r="K22" s="10">
        <v>36.156723</v>
      </c>
      <c r="L22" s="10">
        <v>37.045622000000002</v>
      </c>
      <c r="M22" s="10">
        <v>37.651144000000002</v>
      </c>
      <c r="N22" s="10">
        <v>38.204725000000003</v>
      </c>
      <c r="O22" s="47">
        <v>38.824699000000003</v>
      </c>
      <c r="P22" s="52">
        <v>39.722786311670816</v>
      </c>
      <c r="Q22" s="18">
        <v>40.150972869025281</v>
      </c>
      <c r="R22" s="18">
        <v>40.427490046415414</v>
      </c>
      <c r="S22" s="18">
        <v>40.812535136003206</v>
      </c>
      <c r="T22" s="18">
        <v>41.168638068305341</v>
      </c>
      <c r="U22" s="18">
        <v>41.537183891016369</v>
      </c>
      <c r="V22" s="19">
        <v>41.814876583695778</v>
      </c>
      <c r="Y22" s="77" t="s">
        <v>24</v>
      </c>
      <c r="Z22" s="79">
        <f>$Q$9</f>
        <v>21.097295790279091</v>
      </c>
      <c r="AA22" s="75">
        <f>$Q$16</f>
        <v>21.785028305556651</v>
      </c>
      <c r="AB22" s="75">
        <f>$Q$23</f>
        <v>21.785028305556651</v>
      </c>
      <c r="AC22" s="75">
        <f>$Q$30</f>
        <v>21.785028305556651</v>
      </c>
      <c r="AD22" s="75">
        <f>$Q$30</f>
        <v>21.785028305556651</v>
      </c>
      <c r="AE22" s="75">
        <f>$Q$44</f>
        <v>21.132962814456363</v>
      </c>
      <c r="AF22" s="75">
        <f>$Q$51</f>
        <v>21.14626846514382</v>
      </c>
      <c r="AG22" s="76">
        <f>$Q$58</f>
        <v>21.14626846514382</v>
      </c>
    </row>
    <row r="23" spans="2:33" ht="13.5" thickBot="1" x14ac:dyDescent="0.25">
      <c r="B23" s="8" t="s">
        <v>24</v>
      </c>
      <c r="C23" s="9"/>
      <c r="D23" s="9"/>
      <c r="E23" s="10">
        <v>15.972670000000001</v>
      </c>
      <c r="F23" s="10">
        <v>15.873809</v>
      </c>
      <c r="G23" s="10">
        <v>16.620501000000001</v>
      </c>
      <c r="H23" s="10">
        <v>16.833559999999999</v>
      </c>
      <c r="I23" s="10">
        <v>17.440597</v>
      </c>
      <c r="J23" s="10">
        <v>17.173452000000001</v>
      </c>
      <c r="K23" s="10">
        <v>17.919516000000002</v>
      </c>
      <c r="L23" s="10">
        <v>18.675429999999999</v>
      </c>
      <c r="M23" s="10">
        <v>19.285875000000001</v>
      </c>
      <c r="N23" s="10">
        <v>19.791737000000001</v>
      </c>
      <c r="O23" s="47">
        <v>20.41301</v>
      </c>
      <c r="P23" s="52">
        <v>21.317226780525999</v>
      </c>
      <c r="Q23" s="18">
        <v>21.785028305556651</v>
      </c>
      <c r="R23" s="18">
        <v>21.961894055775588</v>
      </c>
      <c r="S23" s="18">
        <v>22.308018301936997</v>
      </c>
      <c r="T23" s="18">
        <v>22.664838050023704</v>
      </c>
      <c r="U23" s="18">
        <v>23.035715676900267</v>
      </c>
      <c r="V23" s="19">
        <v>23.29387928982041</v>
      </c>
      <c r="Y23" s="78" t="s">
        <v>25</v>
      </c>
      <c r="Z23" s="80">
        <f>$Q$10</f>
        <v>6.023133088997298</v>
      </c>
      <c r="AA23" s="81">
        <f>$Q$17</f>
        <v>6.5241629715564926</v>
      </c>
      <c r="AB23" s="81">
        <f>$Q$24</f>
        <v>6.5241629715564926</v>
      </c>
      <c r="AC23" s="81">
        <f>$Q$31</f>
        <v>6.5241629715564926</v>
      </c>
      <c r="AD23" s="81">
        <f>$Q$31</f>
        <v>6.5241629715564926</v>
      </c>
      <c r="AE23" s="81">
        <f>$Q$45</f>
        <v>6.0625782249670692</v>
      </c>
      <c r="AF23" s="81">
        <f>$Q$52</f>
        <v>6.0554404158558555</v>
      </c>
      <c r="AG23" s="82">
        <f>$Q$59</f>
        <v>6.0554404158558555</v>
      </c>
    </row>
    <row r="24" spans="2:33" ht="15.75" thickBot="1" x14ac:dyDescent="0.3">
      <c r="B24" s="8" t="s">
        <v>25</v>
      </c>
      <c r="C24" s="9"/>
      <c r="D24" s="9"/>
      <c r="E24" s="10">
        <v>4.4091069999999997</v>
      </c>
      <c r="F24" s="10">
        <v>4.1923760000000003</v>
      </c>
      <c r="G24" s="10">
        <v>5.250991</v>
      </c>
      <c r="H24" s="10">
        <v>4.89968</v>
      </c>
      <c r="I24" s="10">
        <v>4.9948290000000002</v>
      </c>
      <c r="J24" s="10">
        <v>4.8758759999999999</v>
      </c>
      <c r="K24" s="10">
        <v>4.9653150000000004</v>
      </c>
      <c r="L24" s="10">
        <v>5.2215699999999998</v>
      </c>
      <c r="M24" s="10">
        <v>5.4970689999999998</v>
      </c>
      <c r="N24" s="10">
        <v>5.4295629999999999</v>
      </c>
      <c r="O24" s="47">
        <v>5.5105639999999996</v>
      </c>
      <c r="P24" s="52">
        <v>6.1839484379683398</v>
      </c>
      <c r="Q24" s="18">
        <v>6.5241629715564926</v>
      </c>
      <c r="R24" s="18">
        <v>6.5487210844662798</v>
      </c>
      <c r="S24" s="18">
        <v>6.770275169619751</v>
      </c>
      <c r="T24" s="18">
        <v>6.9935025687064609</v>
      </c>
      <c r="U24" s="18">
        <v>7.2328367500845587</v>
      </c>
      <c r="V24" s="19">
        <v>7.4028261855800253</v>
      </c>
      <c r="Y24" s="93" t="s">
        <v>15</v>
      </c>
      <c r="Z24" s="25" t="s">
        <v>20</v>
      </c>
      <c r="AA24" s="25" t="s">
        <v>27</v>
      </c>
      <c r="AB24" s="25" t="s">
        <v>28</v>
      </c>
      <c r="AC24" s="25" t="s">
        <v>29</v>
      </c>
      <c r="AD24" s="25" t="s">
        <v>30</v>
      </c>
      <c r="AE24" s="25" t="s">
        <v>31</v>
      </c>
      <c r="AF24" s="25" t="s">
        <v>32</v>
      </c>
      <c r="AG24" s="89" t="s">
        <v>33</v>
      </c>
    </row>
    <row r="25" spans="2:33" ht="13.5" thickBot="1" x14ac:dyDescent="0.25">
      <c r="B25" s="25" t="s">
        <v>29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45"/>
      <c r="P25" s="51"/>
      <c r="Q25" s="26"/>
      <c r="R25" s="26"/>
      <c r="S25" s="26"/>
      <c r="T25" s="26"/>
      <c r="U25" s="26"/>
      <c r="V25" s="27"/>
      <c r="Y25" s="85" t="s">
        <v>26</v>
      </c>
      <c r="Z25" s="86">
        <f>$R$5</f>
        <v>682.8449740466682</v>
      </c>
      <c r="AA25" s="87">
        <f>$R$12</f>
        <v>635.33415488115338</v>
      </c>
      <c r="AB25" s="87">
        <f>$R$19</f>
        <v>635.54495172622728</v>
      </c>
      <c r="AC25" s="87">
        <f>$R$26</f>
        <v>638.06402889163951</v>
      </c>
      <c r="AD25" s="87">
        <f>$R$26</f>
        <v>638.06402889163951</v>
      </c>
      <c r="AE25" s="87">
        <f>$R$40</f>
        <v>692.34821478863353</v>
      </c>
      <c r="AF25" s="87">
        <f>$R$47</f>
        <v>684.08173166468794</v>
      </c>
      <c r="AG25" s="88">
        <f>$R$54</f>
        <v>686.94191631236083</v>
      </c>
    </row>
    <row r="26" spans="2:33" x14ac:dyDescent="0.2">
      <c r="B26" s="5" t="s">
        <v>26</v>
      </c>
      <c r="C26" s="28"/>
      <c r="D26" s="29">
        <v>145.44099961318531</v>
      </c>
      <c r="E26" s="29">
        <v>159.422</v>
      </c>
      <c r="F26" s="29">
        <v>170.73400000000001</v>
      </c>
      <c r="G26" s="29">
        <v>182.79599999999999</v>
      </c>
      <c r="H26" s="29">
        <v>196.37799999999999</v>
      </c>
      <c r="I26" s="29">
        <v>209.74700000000001</v>
      </c>
      <c r="J26" s="29">
        <v>221.40700000000001</v>
      </c>
      <c r="K26" s="29">
        <v>228.18700000000001</v>
      </c>
      <c r="L26" s="29">
        <v>239.06700000000001</v>
      </c>
      <c r="M26" s="29">
        <v>247.07499999999999</v>
      </c>
      <c r="N26" s="29">
        <v>253.55500000000001</v>
      </c>
      <c r="O26" s="49">
        <v>270.63200000000001</v>
      </c>
      <c r="P26" s="69">
        <v>611.42191078185249</v>
      </c>
      <c r="Q26" s="70">
        <v>623.56932724645947</v>
      </c>
      <c r="R26" s="70">
        <v>638.06402889163951</v>
      </c>
      <c r="S26" s="70">
        <v>644.59454941620652</v>
      </c>
      <c r="T26" s="70">
        <v>657.86565376409078</v>
      </c>
      <c r="U26" s="70">
        <v>675.55095632076177</v>
      </c>
      <c r="V26" s="71">
        <v>696.45436114051847</v>
      </c>
      <c r="Y26" s="77" t="s">
        <v>21</v>
      </c>
      <c r="Z26" s="79">
        <f>$R$6</f>
        <v>83.578754324884329</v>
      </c>
      <c r="AA26" s="75">
        <f>$R$13</f>
        <v>84.595911831301791</v>
      </c>
      <c r="AB26" s="75">
        <f>$R$20</f>
        <v>84.595911831301791</v>
      </c>
      <c r="AC26" s="75">
        <f>$R$27</f>
        <v>84.595911831301791</v>
      </c>
      <c r="AD26" s="75">
        <f>$R$27</f>
        <v>84.595911831301791</v>
      </c>
      <c r="AE26" s="75">
        <f>$R$41</f>
        <v>82.891604255691661</v>
      </c>
      <c r="AF26" s="75">
        <f>$R$48</f>
        <v>83.182301961003446</v>
      </c>
      <c r="AG26" s="76">
        <f>$R$55</f>
        <v>83.182301961003446</v>
      </c>
    </row>
    <row r="27" spans="2:33" x14ac:dyDescent="0.2">
      <c r="B27" s="8" t="s">
        <v>21</v>
      </c>
      <c r="C27" s="9"/>
      <c r="D27" s="9"/>
      <c r="E27" s="10">
        <v>73.373690999999994</v>
      </c>
      <c r="F27" s="10">
        <v>74.284806000000003</v>
      </c>
      <c r="G27" s="10">
        <v>75.858810000000005</v>
      </c>
      <c r="H27" s="10">
        <v>76.915311000000003</v>
      </c>
      <c r="I27" s="10">
        <v>78.200755000000001</v>
      </c>
      <c r="J27" s="10">
        <v>78.364922000000007</v>
      </c>
      <c r="K27" s="10">
        <v>79.571209999999994</v>
      </c>
      <c r="L27" s="10">
        <v>80.640833000000001</v>
      </c>
      <c r="M27" s="10">
        <v>81.522662999999994</v>
      </c>
      <c r="N27" s="10">
        <v>82.176338999999999</v>
      </c>
      <c r="O27" s="47">
        <v>82.973710999999994</v>
      </c>
      <c r="P27" s="52">
        <v>83.813734988123414</v>
      </c>
      <c r="Q27" s="18">
        <v>84.271351824945526</v>
      </c>
      <c r="R27" s="18">
        <v>84.595911831301791</v>
      </c>
      <c r="S27" s="18">
        <v>84.999804468059551</v>
      </c>
      <c r="T27" s="18">
        <v>85.367006123335884</v>
      </c>
      <c r="U27" s="18">
        <v>85.737405222918397</v>
      </c>
      <c r="V27" s="19">
        <v>86.023729608127425</v>
      </c>
      <c r="Y27" s="77" t="s">
        <v>22</v>
      </c>
      <c r="Z27" s="79">
        <f>$R$7</f>
        <v>68.959625258184815</v>
      </c>
      <c r="AA27" s="75">
        <f>$R$14</f>
        <v>69.896251888167853</v>
      </c>
      <c r="AB27" s="75">
        <f>$R$21</f>
        <v>69.896251888167853</v>
      </c>
      <c r="AC27" s="75">
        <f>$R$28</f>
        <v>69.896251888167853</v>
      </c>
      <c r="AD27" s="75">
        <f>$R$28</f>
        <v>69.896251888167853</v>
      </c>
      <c r="AE27" s="75">
        <f>$R$42</f>
        <v>68.640027378523627</v>
      </c>
      <c r="AF27" s="75">
        <f>$R$49</f>
        <v>68.840187821610343</v>
      </c>
      <c r="AG27" s="76">
        <f>$R$56</f>
        <v>68.840187821610343</v>
      </c>
    </row>
    <row r="28" spans="2:33" x14ac:dyDescent="0.2">
      <c r="B28" s="8" t="s">
        <v>22</v>
      </c>
      <c r="C28" s="9"/>
      <c r="D28" s="9"/>
      <c r="E28" s="10">
        <v>61.990121000000002</v>
      </c>
      <c r="F28" s="10">
        <v>62.265734999999999</v>
      </c>
      <c r="G28" s="10">
        <v>63.275061000000001</v>
      </c>
      <c r="H28" s="10">
        <v>63.709291999999998</v>
      </c>
      <c r="I28" s="10">
        <v>64.559612999999999</v>
      </c>
      <c r="J28" s="10">
        <v>64.450745999999995</v>
      </c>
      <c r="K28" s="10">
        <v>65.378714000000002</v>
      </c>
      <c r="L28" s="10">
        <v>66.330003000000005</v>
      </c>
      <c r="M28" s="10">
        <v>67.004320000000007</v>
      </c>
      <c r="N28" s="10">
        <v>67.552368000000001</v>
      </c>
      <c r="O28" s="47">
        <v>68.277253000000002</v>
      </c>
      <c r="P28" s="52">
        <v>69.175375359156007</v>
      </c>
      <c r="Q28" s="18">
        <v>69.591131035618901</v>
      </c>
      <c r="R28" s="18">
        <v>69.896251888167853</v>
      </c>
      <c r="S28" s="18">
        <v>70.281122699538784</v>
      </c>
      <c r="T28" s="18">
        <v>70.633516028563207</v>
      </c>
      <c r="U28" s="18">
        <v>70.998097045025673</v>
      </c>
      <c r="V28" s="19">
        <v>71.275485727487535</v>
      </c>
      <c r="Y28" s="77" t="s">
        <v>23</v>
      </c>
      <c r="Z28" s="79">
        <f>$R$8</f>
        <v>39.509668342753258</v>
      </c>
      <c r="AA28" s="75">
        <f>$R$15</f>
        <v>40.427490046415414</v>
      </c>
      <c r="AB28" s="75">
        <f>$R$22</f>
        <v>40.427490046415414</v>
      </c>
      <c r="AC28" s="75">
        <f>$R$29</f>
        <v>40.427490046415414</v>
      </c>
      <c r="AD28" s="75">
        <f>$R$29</f>
        <v>40.427490046415414</v>
      </c>
      <c r="AE28" s="75">
        <f>$R$43</f>
        <v>39.344683717484969</v>
      </c>
      <c r="AF28" s="75">
        <f>$R$50</f>
        <v>39.401272342932671</v>
      </c>
      <c r="AG28" s="76">
        <f>$R$57</f>
        <v>39.401272342932671</v>
      </c>
    </row>
    <row r="29" spans="2:33" x14ac:dyDescent="0.2">
      <c r="B29" s="8" t="s">
        <v>23</v>
      </c>
      <c r="C29" s="9"/>
      <c r="D29" s="9"/>
      <c r="E29" s="10">
        <v>33.264386999999999</v>
      </c>
      <c r="F29" s="10">
        <v>33.349639000000003</v>
      </c>
      <c r="G29" s="10">
        <v>34.222301000000002</v>
      </c>
      <c r="H29" s="10">
        <v>34.607256999999997</v>
      </c>
      <c r="I29" s="10">
        <v>35.403368</v>
      </c>
      <c r="J29" s="10">
        <v>35.238880999999999</v>
      </c>
      <c r="K29" s="10">
        <v>36.156723</v>
      </c>
      <c r="L29" s="10">
        <v>37.045622000000002</v>
      </c>
      <c r="M29" s="10">
        <v>37.651144000000002</v>
      </c>
      <c r="N29" s="10">
        <v>38.204725000000003</v>
      </c>
      <c r="O29" s="47">
        <v>38.824699000000003</v>
      </c>
      <c r="P29" s="52">
        <v>39.722786311670816</v>
      </c>
      <c r="Q29" s="18">
        <v>40.150972869025281</v>
      </c>
      <c r="R29" s="18">
        <v>40.427490046415414</v>
      </c>
      <c r="S29" s="18">
        <v>40.812535136003206</v>
      </c>
      <c r="T29" s="18">
        <v>41.168638068305341</v>
      </c>
      <c r="U29" s="18">
        <v>41.537183891016369</v>
      </c>
      <c r="V29" s="19">
        <v>41.814876583695778</v>
      </c>
      <c r="Y29" s="77" t="s">
        <v>24</v>
      </c>
      <c r="Z29" s="79">
        <f>$R$9</f>
        <v>21.097295790279091</v>
      </c>
      <c r="AA29" s="75">
        <f>$R$16</f>
        <v>21.961894055775588</v>
      </c>
      <c r="AB29" s="75">
        <f>$R$23</f>
        <v>21.961894055775588</v>
      </c>
      <c r="AC29" s="75">
        <f>$R$30</f>
        <v>21.961894055775588</v>
      </c>
      <c r="AD29" s="75">
        <f>$R$30</f>
        <v>21.961894055775588</v>
      </c>
      <c r="AE29" s="75">
        <f>$R$44</f>
        <v>21.153418240265594</v>
      </c>
      <c r="AF29" s="75">
        <f>$R$51</f>
        <v>21.147288430815593</v>
      </c>
      <c r="AG29" s="76">
        <f>$R$58</f>
        <v>21.147288430815593</v>
      </c>
    </row>
    <row r="30" spans="2:33" ht="13.5" thickBot="1" x14ac:dyDescent="0.25">
      <c r="B30" s="8" t="s">
        <v>24</v>
      </c>
      <c r="C30" s="9"/>
      <c r="D30" s="9"/>
      <c r="E30" s="10">
        <v>15.972670000000001</v>
      </c>
      <c r="F30" s="10">
        <v>15.873809</v>
      </c>
      <c r="G30" s="10">
        <v>16.620501000000001</v>
      </c>
      <c r="H30" s="10">
        <v>16.833559999999999</v>
      </c>
      <c r="I30" s="10">
        <v>17.440597</v>
      </c>
      <c r="J30" s="10">
        <v>17.173452000000001</v>
      </c>
      <c r="K30" s="10">
        <v>17.919516000000002</v>
      </c>
      <c r="L30" s="10">
        <v>18.675429999999999</v>
      </c>
      <c r="M30" s="10">
        <v>19.285875000000001</v>
      </c>
      <c r="N30" s="10">
        <v>19.791737000000001</v>
      </c>
      <c r="O30" s="47">
        <v>20.41301</v>
      </c>
      <c r="P30" s="52">
        <v>21.317226780525999</v>
      </c>
      <c r="Q30" s="18">
        <v>21.785028305556651</v>
      </c>
      <c r="R30" s="18">
        <v>21.961894055775588</v>
      </c>
      <c r="S30" s="18">
        <v>22.308018301936997</v>
      </c>
      <c r="T30" s="18">
        <v>22.664838050023704</v>
      </c>
      <c r="U30" s="18">
        <v>23.035715676900267</v>
      </c>
      <c r="V30" s="19">
        <v>23.29387928982041</v>
      </c>
      <c r="Y30" s="78" t="s">
        <v>25</v>
      </c>
      <c r="Z30" s="80">
        <f>$R$10</f>
        <v>6.023133088997298</v>
      </c>
      <c r="AA30" s="81">
        <f>$R$17</f>
        <v>6.5487210844662798</v>
      </c>
      <c r="AB30" s="81">
        <f>$R$24</f>
        <v>6.5487210844662798</v>
      </c>
      <c r="AC30" s="81">
        <f>$R$31</f>
        <v>6.5487210844662798</v>
      </c>
      <c r="AD30" s="81">
        <f>$R$31</f>
        <v>6.5487210844662798</v>
      </c>
      <c r="AE30" s="81">
        <f>$R$45</f>
        <v>6.1459448590334205</v>
      </c>
      <c r="AF30" s="81">
        <f>$R$52</f>
        <v>6.1444357001489891</v>
      </c>
      <c r="AG30" s="82">
        <f>$R$59</f>
        <v>6.1444357001489891</v>
      </c>
    </row>
    <row r="31" spans="2:33" ht="15.75" thickBot="1" x14ac:dyDescent="0.3">
      <c r="B31" s="8" t="s">
        <v>25</v>
      </c>
      <c r="C31" s="9"/>
      <c r="D31" s="9"/>
      <c r="E31" s="10">
        <v>4.4091069999999997</v>
      </c>
      <c r="F31" s="10">
        <v>4.1923760000000003</v>
      </c>
      <c r="G31" s="10">
        <v>5.250991</v>
      </c>
      <c r="H31" s="10">
        <v>4.89968</v>
      </c>
      <c r="I31" s="10">
        <v>4.9948290000000002</v>
      </c>
      <c r="J31" s="10">
        <v>4.8758759999999999</v>
      </c>
      <c r="K31" s="10">
        <v>4.9653150000000004</v>
      </c>
      <c r="L31" s="10">
        <v>5.2215699999999998</v>
      </c>
      <c r="M31" s="10">
        <v>5.4970689999999998</v>
      </c>
      <c r="N31" s="10">
        <v>5.4295629999999999</v>
      </c>
      <c r="O31" s="47">
        <v>5.5105639999999996</v>
      </c>
      <c r="P31" s="52">
        <v>6.1839484379683398</v>
      </c>
      <c r="Q31" s="18">
        <v>6.5241629715564926</v>
      </c>
      <c r="R31" s="18">
        <v>6.5487210844662798</v>
      </c>
      <c r="S31" s="18">
        <v>6.770275169619751</v>
      </c>
      <c r="T31" s="18">
        <v>6.9935025687064609</v>
      </c>
      <c r="U31" s="18">
        <v>7.2328367500845587</v>
      </c>
      <c r="V31" s="19">
        <v>7.4028261855800253</v>
      </c>
      <c r="Y31" s="93" t="s">
        <v>16</v>
      </c>
      <c r="Z31" s="25" t="s">
        <v>20</v>
      </c>
      <c r="AA31" s="25" t="s">
        <v>27</v>
      </c>
      <c r="AB31" s="25" t="s">
        <v>28</v>
      </c>
      <c r="AC31" s="25" t="s">
        <v>29</v>
      </c>
      <c r="AD31" s="25" t="s">
        <v>30</v>
      </c>
      <c r="AE31" s="25" t="s">
        <v>31</v>
      </c>
      <c r="AF31" s="25" t="s">
        <v>32</v>
      </c>
      <c r="AG31" s="89" t="s">
        <v>33</v>
      </c>
    </row>
    <row r="32" spans="2:33" ht="13.5" thickBot="1" x14ac:dyDescent="0.25">
      <c r="B32" s="25" t="s">
        <v>30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45"/>
      <c r="P32" s="51"/>
      <c r="Q32" s="26"/>
      <c r="R32" s="26"/>
      <c r="S32" s="26"/>
      <c r="T32" s="26"/>
      <c r="U32" s="26"/>
      <c r="V32" s="27"/>
      <c r="Y32" s="85" t="s">
        <v>26</v>
      </c>
      <c r="Z32" s="86">
        <f>$S$5</f>
        <v>696.48882308275847</v>
      </c>
      <c r="AA32" s="87">
        <f>$S$12</f>
        <v>640.33833892658402</v>
      </c>
      <c r="AB32" s="87">
        <f>$S$19</f>
        <v>640.9575021369352</v>
      </c>
      <c r="AC32" s="87">
        <f>$S$26</f>
        <v>644.59454941620652</v>
      </c>
      <c r="AD32" s="87">
        <f>$S$26</f>
        <v>644.59454941620652</v>
      </c>
      <c r="AE32" s="87">
        <f>$S$40</f>
        <v>717.13479799172535</v>
      </c>
      <c r="AF32" s="87">
        <f>$S$47</f>
        <v>704.84784101496632</v>
      </c>
      <c r="AG32" s="88">
        <f>$S$54</f>
        <v>709.18820887602601</v>
      </c>
    </row>
    <row r="33" spans="2:33" x14ac:dyDescent="0.2">
      <c r="B33" s="5" t="s">
        <v>26</v>
      </c>
      <c r="C33" s="28"/>
      <c r="D33" s="29">
        <v>145.44099961318531</v>
      </c>
      <c r="E33" s="29">
        <v>159.422</v>
      </c>
      <c r="F33" s="29">
        <v>170.73400000000001</v>
      </c>
      <c r="G33" s="29">
        <v>182.79599999999999</v>
      </c>
      <c r="H33" s="29">
        <v>196.37799999999999</v>
      </c>
      <c r="I33" s="29">
        <v>209.74700000000001</v>
      </c>
      <c r="J33" s="29">
        <v>221.40700000000001</v>
      </c>
      <c r="K33" s="29">
        <v>228.18700000000001</v>
      </c>
      <c r="L33" s="29">
        <v>239.06700000000001</v>
      </c>
      <c r="M33" s="29">
        <v>247.07499999999999</v>
      </c>
      <c r="N33" s="29">
        <v>253.55500000000001</v>
      </c>
      <c r="O33" s="49">
        <v>270.63200000000001</v>
      </c>
      <c r="P33" s="69">
        <v>627.89837192611731</v>
      </c>
      <c r="Q33" s="70">
        <v>664.41765579504147</v>
      </c>
      <c r="R33" s="70">
        <v>689.33718827701409</v>
      </c>
      <c r="S33" s="70">
        <v>712.69003617715487</v>
      </c>
      <c r="T33" s="70">
        <v>730.30052961658566</v>
      </c>
      <c r="U33" s="70">
        <v>748.7677963442128</v>
      </c>
      <c r="V33" s="71">
        <v>762.61484362319368</v>
      </c>
      <c r="Y33" s="77" t="s">
        <v>21</v>
      </c>
      <c r="Z33" s="79">
        <f>$S$6</f>
        <v>83.578754324884329</v>
      </c>
      <c r="AA33" s="75">
        <f>$S$13</f>
        <v>84.999804468059551</v>
      </c>
      <c r="AB33" s="75">
        <f>$S$20</f>
        <v>84.999804468059551</v>
      </c>
      <c r="AC33" s="75">
        <f>$S$27</f>
        <v>84.999804468059551</v>
      </c>
      <c r="AD33" s="75">
        <f>$S$27</f>
        <v>84.999804468059551</v>
      </c>
      <c r="AE33" s="75">
        <f>$S$41</f>
        <v>82.745881410596354</v>
      </c>
      <c r="AF33" s="75">
        <f>$S$48</f>
        <v>83.125793141794773</v>
      </c>
      <c r="AG33" s="76">
        <f>$S$55</f>
        <v>83.125793141794773</v>
      </c>
    </row>
    <row r="34" spans="2:33" x14ac:dyDescent="0.2">
      <c r="B34" s="8" t="s">
        <v>21</v>
      </c>
      <c r="C34" s="9"/>
      <c r="D34" s="9"/>
      <c r="E34" s="10">
        <v>73.373690999999994</v>
      </c>
      <c r="F34" s="10">
        <v>74.284806000000003</v>
      </c>
      <c r="G34" s="10">
        <v>75.858810000000005</v>
      </c>
      <c r="H34" s="10">
        <v>76.915311000000003</v>
      </c>
      <c r="I34" s="10">
        <v>78.200755000000001</v>
      </c>
      <c r="J34" s="10">
        <v>78.364922000000007</v>
      </c>
      <c r="K34" s="10">
        <v>79.571209999999994</v>
      </c>
      <c r="L34" s="10">
        <v>80.640833000000001</v>
      </c>
      <c r="M34" s="10">
        <v>81.522662999999994</v>
      </c>
      <c r="N34" s="10">
        <v>82.176338999999999</v>
      </c>
      <c r="O34" s="47">
        <v>82.973710999999994</v>
      </c>
      <c r="P34" s="52">
        <v>83.282828996052771</v>
      </c>
      <c r="Q34" s="18">
        <v>83.074577089699162</v>
      </c>
      <c r="R34" s="18">
        <v>82.891604255691661</v>
      </c>
      <c r="S34" s="18">
        <v>82.745881410596354</v>
      </c>
      <c r="T34" s="18">
        <v>82.685724332572661</v>
      </c>
      <c r="U34" s="18">
        <v>82.656871915209919</v>
      </c>
      <c r="V34" s="19">
        <v>82.521158115025614</v>
      </c>
      <c r="Y34" s="77" t="s">
        <v>22</v>
      </c>
      <c r="Z34" s="79">
        <f>$S$7</f>
        <v>68.959625258184815</v>
      </c>
      <c r="AA34" s="75">
        <f>$S$14</f>
        <v>70.281122699538784</v>
      </c>
      <c r="AB34" s="75">
        <f>$S$21</f>
        <v>70.281122699538784</v>
      </c>
      <c r="AC34" s="75">
        <f>$S$28</f>
        <v>70.281122699538784</v>
      </c>
      <c r="AD34" s="75">
        <f>$S$28</f>
        <v>70.281122699538784</v>
      </c>
      <c r="AE34" s="75">
        <f>$S$42</f>
        <v>68.489858762690687</v>
      </c>
      <c r="AF34" s="75">
        <f>$S$49</f>
        <v>68.769249100653241</v>
      </c>
      <c r="AG34" s="76">
        <f>$S$56</f>
        <v>68.769249100653241</v>
      </c>
    </row>
    <row r="35" spans="2:33" x14ac:dyDescent="0.2">
      <c r="B35" s="8" t="s">
        <v>22</v>
      </c>
      <c r="C35" s="9"/>
      <c r="D35" s="9"/>
      <c r="E35" s="10">
        <v>61.990121000000002</v>
      </c>
      <c r="F35" s="10">
        <v>62.265734999999999</v>
      </c>
      <c r="G35" s="10">
        <v>63.275061000000001</v>
      </c>
      <c r="H35" s="10">
        <v>63.709291999999998</v>
      </c>
      <c r="I35" s="10">
        <v>64.559612999999999</v>
      </c>
      <c r="J35" s="10">
        <v>64.450745999999995</v>
      </c>
      <c r="K35" s="10">
        <v>65.378714000000002</v>
      </c>
      <c r="L35" s="10">
        <v>66.330003000000005</v>
      </c>
      <c r="M35" s="10">
        <v>67.004320000000007</v>
      </c>
      <c r="N35" s="10">
        <v>67.552368000000001</v>
      </c>
      <c r="O35" s="47">
        <v>68.277253000000002</v>
      </c>
      <c r="P35" s="52">
        <v>68.837089001924554</v>
      </c>
      <c r="Q35" s="18">
        <v>68.77818404200579</v>
      </c>
      <c r="R35" s="18">
        <v>68.640027378523627</v>
      </c>
      <c r="S35" s="18">
        <v>68.489858762690687</v>
      </c>
      <c r="T35" s="18">
        <v>68.425346793039594</v>
      </c>
      <c r="U35" s="18">
        <v>68.379467796311133</v>
      </c>
      <c r="V35" s="19">
        <v>68.253564081281809</v>
      </c>
      <c r="Y35" s="77" t="s">
        <v>23</v>
      </c>
      <c r="Z35" s="79">
        <f>$S$8</f>
        <v>39.509668342753258</v>
      </c>
      <c r="AA35" s="75">
        <f>$S$15</f>
        <v>40.812535136003206</v>
      </c>
      <c r="AB35" s="75">
        <f>$S$22</f>
        <v>40.812535136003206</v>
      </c>
      <c r="AC35" s="75">
        <f>$S$29</f>
        <v>40.812535136003206</v>
      </c>
      <c r="AD35" s="75">
        <f>$S$29</f>
        <v>40.812535136003206</v>
      </c>
      <c r="AE35" s="75">
        <f>$S$43</f>
        <v>39.20806553529799</v>
      </c>
      <c r="AF35" s="75">
        <f>$S$50</f>
        <v>39.333947127251434</v>
      </c>
      <c r="AG35" s="76">
        <f>$S$57</f>
        <v>39.333947127251434</v>
      </c>
    </row>
    <row r="36" spans="2:33" x14ac:dyDescent="0.2">
      <c r="B36" s="8" t="s">
        <v>23</v>
      </c>
      <c r="C36" s="9"/>
      <c r="D36" s="9"/>
      <c r="E36" s="10">
        <v>33.264386999999999</v>
      </c>
      <c r="F36" s="10">
        <v>33.349639000000003</v>
      </c>
      <c r="G36" s="10">
        <v>34.222301000000002</v>
      </c>
      <c r="H36" s="10">
        <v>34.607256999999997</v>
      </c>
      <c r="I36" s="10">
        <v>35.403368</v>
      </c>
      <c r="J36" s="10">
        <v>35.238880999999999</v>
      </c>
      <c r="K36" s="10">
        <v>36.156723</v>
      </c>
      <c r="L36" s="10">
        <v>37.045622000000002</v>
      </c>
      <c r="M36" s="10">
        <v>37.651144000000002</v>
      </c>
      <c r="N36" s="10">
        <v>38.204725000000003</v>
      </c>
      <c r="O36" s="47">
        <v>38.824699000000003</v>
      </c>
      <c r="P36" s="52">
        <v>39.443397807389545</v>
      </c>
      <c r="Q36" s="18">
        <v>39.458113665852608</v>
      </c>
      <c r="R36" s="18">
        <v>39.344683717484969</v>
      </c>
      <c r="S36" s="18">
        <v>39.20806553529799</v>
      </c>
      <c r="T36" s="18">
        <v>39.153826063426536</v>
      </c>
      <c r="U36" s="18">
        <v>39.128788084707864</v>
      </c>
      <c r="V36" s="19">
        <v>38.997801748653245</v>
      </c>
      <c r="Y36" s="77" t="s">
        <v>24</v>
      </c>
      <c r="Z36" s="79">
        <f>$S$9</f>
        <v>21.097295790279091</v>
      </c>
      <c r="AA36" s="75">
        <f>$S$16</f>
        <v>22.308018301936997</v>
      </c>
      <c r="AB36" s="75">
        <f>$S$23</f>
        <v>22.308018301936997</v>
      </c>
      <c r="AC36" s="75">
        <f>$S$30</f>
        <v>22.308018301936997</v>
      </c>
      <c r="AD36" s="75">
        <f>$S$30</f>
        <v>22.308018301936997</v>
      </c>
      <c r="AE36" s="75">
        <f>$S$44</f>
        <v>21.12479892324221</v>
      </c>
      <c r="AF36" s="75">
        <f>$S$51</f>
        <v>21.119116988847409</v>
      </c>
      <c r="AG36" s="76">
        <f>$S$58</f>
        <v>21.119116988847409</v>
      </c>
    </row>
    <row r="37" spans="2:33" ht="13.5" thickBot="1" x14ac:dyDescent="0.25">
      <c r="B37" s="8" t="s">
        <v>24</v>
      </c>
      <c r="C37" s="9"/>
      <c r="D37" s="9"/>
      <c r="E37" s="10">
        <v>15.972670000000001</v>
      </c>
      <c r="F37" s="10">
        <v>15.873809</v>
      </c>
      <c r="G37" s="10">
        <v>16.620501000000001</v>
      </c>
      <c r="H37" s="10">
        <v>16.833559999999999</v>
      </c>
      <c r="I37" s="10">
        <v>17.440597</v>
      </c>
      <c r="J37" s="10">
        <v>17.173452000000001</v>
      </c>
      <c r="K37" s="10">
        <v>17.919516000000002</v>
      </c>
      <c r="L37" s="10">
        <v>18.675429999999999</v>
      </c>
      <c r="M37" s="10">
        <v>19.285875000000001</v>
      </c>
      <c r="N37" s="10">
        <v>19.791737000000001</v>
      </c>
      <c r="O37" s="47">
        <v>20.41301</v>
      </c>
      <c r="P37" s="52">
        <v>21.107598258346172</v>
      </c>
      <c r="Q37" s="18">
        <v>21.132962814456363</v>
      </c>
      <c r="R37" s="18">
        <v>21.153418240265594</v>
      </c>
      <c r="S37" s="18">
        <v>21.12479892324221</v>
      </c>
      <c r="T37" s="18">
        <v>21.133123482759771</v>
      </c>
      <c r="U37" s="18">
        <v>21.151369689230052</v>
      </c>
      <c r="V37" s="19">
        <v>21.154078257220149</v>
      </c>
      <c r="Y37" s="78" t="s">
        <v>25</v>
      </c>
      <c r="Z37" s="80">
        <f>$S$10</f>
        <v>6.023133088997298</v>
      </c>
      <c r="AA37" s="81">
        <f>$S$17</f>
        <v>6.770275169619751</v>
      </c>
      <c r="AB37" s="81">
        <f>$S$24</f>
        <v>6.770275169619751</v>
      </c>
      <c r="AC37" s="81">
        <f>$S$31</f>
        <v>6.770275169619751</v>
      </c>
      <c r="AD37" s="81">
        <f>$S$31</f>
        <v>6.770275169619751</v>
      </c>
      <c r="AE37" s="81">
        <f>$S$45</f>
        <v>6.0672770870796455</v>
      </c>
      <c r="AF37" s="81">
        <f>$S$52</f>
        <v>6.0651981652001439</v>
      </c>
      <c r="AG37" s="82">
        <f>$S$59</f>
        <v>6.0651981652001439</v>
      </c>
    </row>
    <row r="38" spans="2:33" ht="15.75" thickBot="1" x14ac:dyDescent="0.3">
      <c r="B38" s="8" t="s">
        <v>25</v>
      </c>
      <c r="C38" s="9"/>
      <c r="D38" s="9"/>
      <c r="E38" s="10">
        <v>4.4091069999999997</v>
      </c>
      <c r="F38" s="10">
        <v>4.1923760000000003</v>
      </c>
      <c r="G38" s="10">
        <v>5.250991</v>
      </c>
      <c r="H38" s="10">
        <v>4.89968</v>
      </c>
      <c r="I38" s="10">
        <v>4.9948290000000002</v>
      </c>
      <c r="J38" s="10">
        <v>4.8758759999999999</v>
      </c>
      <c r="K38" s="10">
        <v>4.9653150000000004</v>
      </c>
      <c r="L38" s="10">
        <v>5.2215699999999998</v>
      </c>
      <c r="M38" s="10">
        <v>5.4970689999999998</v>
      </c>
      <c r="N38" s="10">
        <v>5.4295629999999999</v>
      </c>
      <c r="O38" s="47">
        <v>5.5105639999999996</v>
      </c>
      <c r="P38" s="52">
        <v>6.0554671653271868</v>
      </c>
      <c r="Q38" s="18">
        <v>6.0625782249670692</v>
      </c>
      <c r="R38" s="18">
        <v>6.1459448590334205</v>
      </c>
      <c r="S38" s="18">
        <v>6.0672770870796455</v>
      </c>
      <c r="T38" s="18">
        <v>6.0801591529901771</v>
      </c>
      <c r="U38" s="18">
        <v>6.1215468416600913</v>
      </c>
      <c r="V38" s="19">
        <v>6.1279989667865067</v>
      </c>
      <c r="Y38" s="93" t="s">
        <v>17</v>
      </c>
      <c r="Z38" s="25" t="s">
        <v>20</v>
      </c>
      <c r="AA38" s="25" t="s">
        <v>27</v>
      </c>
      <c r="AB38" s="25" t="s">
        <v>28</v>
      </c>
      <c r="AC38" s="25" t="s">
        <v>29</v>
      </c>
      <c r="AD38" s="25" t="s">
        <v>30</v>
      </c>
      <c r="AE38" s="25" t="s">
        <v>31</v>
      </c>
      <c r="AF38" s="25" t="s">
        <v>32</v>
      </c>
      <c r="AG38" s="89" t="s">
        <v>33</v>
      </c>
    </row>
    <row r="39" spans="2:33" ht="13.5" thickBot="1" x14ac:dyDescent="0.25">
      <c r="B39" s="25" t="s">
        <v>31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45"/>
      <c r="P39" s="51"/>
      <c r="Q39" s="26"/>
      <c r="R39" s="26"/>
      <c r="S39" s="26"/>
      <c r="T39" s="26"/>
      <c r="U39" s="26"/>
      <c r="V39" s="27"/>
      <c r="Y39" s="77" t="s">
        <v>26</v>
      </c>
      <c r="Z39" s="86">
        <f>$T$5</f>
        <v>715.91668034979091</v>
      </c>
      <c r="AA39" s="87">
        <f>$T$12</f>
        <v>652.14408364494932</v>
      </c>
      <c r="AB39" s="87">
        <f>$T$19</f>
        <v>653.10137375438046</v>
      </c>
      <c r="AC39" s="87">
        <f>$T$26</f>
        <v>657.86565376409078</v>
      </c>
      <c r="AD39" s="87">
        <f>$T$26</f>
        <v>657.86565376409078</v>
      </c>
      <c r="AE39" s="87">
        <f>$T$40</f>
        <v>736.21554007339694</v>
      </c>
      <c r="AF39" s="87">
        <f>$T$47</f>
        <v>726.49804076385806</v>
      </c>
      <c r="AG39" s="88">
        <f>$T$54</f>
        <v>732.35338428605678</v>
      </c>
    </row>
    <row r="40" spans="2:33" x14ac:dyDescent="0.2">
      <c r="B40" s="5" t="s">
        <v>26</v>
      </c>
      <c r="C40" s="28"/>
      <c r="D40" s="29">
        <v>145.44099961318531</v>
      </c>
      <c r="E40" s="29">
        <v>159.422</v>
      </c>
      <c r="F40" s="29">
        <v>170.73400000000001</v>
      </c>
      <c r="G40" s="29">
        <v>182.79599999999999</v>
      </c>
      <c r="H40" s="29">
        <v>196.37799999999999</v>
      </c>
      <c r="I40" s="29">
        <v>209.74700000000001</v>
      </c>
      <c r="J40" s="29">
        <v>221.40700000000001</v>
      </c>
      <c r="K40" s="29">
        <v>228.18700000000001</v>
      </c>
      <c r="L40" s="29">
        <v>239.06700000000001</v>
      </c>
      <c r="M40" s="29">
        <v>247.07499999999999</v>
      </c>
      <c r="N40" s="29">
        <v>253.55500000000001</v>
      </c>
      <c r="O40" s="49">
        <v>270.63200000000001</v>
      </c>
      <c r="P40" s="69">
        <v>628.35528691985814</v>
      </c>
      <c r="Q40" s="70">
        <v>666.11616750466146</v>
      </c>
      <c r="R40" s="70">
        <v>692.34821478863353</v>
      </c>
      <c r="S40" s="70">
        <v>717.13479799172535</v>
      </c>
      <c r="T40" s="70">
        <v>736.21554007339694</v>
      </c>
      <c r="U40" s="70">
        <v>756.4399694692205</v>
      </c>
      <c r="V40" s="71">
        <v>772.51638551864028</v>
      </c>
      <c r="Y40" s="77" t="s">
        <v>21</v>
      </c>
      <c r="Z40" s="79">
        <f>$T$6</f>
        <v>83.578754324884329</v>
      </c>
      <c r="AA40" s="75">
        <f>$T$13</f>
        <v>85.367006123335884</v>
      </c>
      <c r="AB40" s="75">
        <f>$T$20</f>
        <v>85.367006123335884</v>
      </c>
      <c r="AC40" s="75">
        <f>$T$27</f>
        <v>85.367006123335884</v>
      </c>
      <c r="AD40" s="75">
        <f>$T$27</f>
        <v>85.367006123335884</v>
      </c>
      <c r="AE40" s="75">
        <f>$T$41</f>
        <v>82.685724332572661</v>
      </c>
      <c r="AF40" s="75">
        <f>$T$48</f>
        <v>83.075347331628691</v>
      </c>
      <c r="AG40" s="76">
        <f>$T$55</f>
        <v>83.075347331628691</v>
      </c>
    </row>
    <row r="41" spans="2:33" x14ac:dyDescent="0.2">
      <c r="B41" s="8" t="s">
        <v>21</v>
      </c>
      <c r="C41" s="9"/>
      <c r="D41" s="9"/>
      <c r="E41" s="10">
        <v>73.373690999999994</v>
      </c>
      <c r="F41" s="10">
        <v>74.284806000000003</v>
      </c>
      <c r="G41" s="10">
        <v>75.858810000000005</v>
      </c>
      <c r="H41" s="10">
        <v>76.915311000000003</v>
      </c>
      <c r="I41" s="10">
        <v>78.200755000000001</v>
      </c>
      <c r="J41" s="10">
        <v>78.364922000000007</v>
      </c>
      <c r="K41" s="10">
        <v>79.571209999999994</v>
      </c>
      <c r="L41" s="10">
        <v>80.640833000000001</v>
      </c>
      <c r="M41" s="10">
        <v>81.522662999999994</v>
      </c>
      <c r="N41" s="10">
        <v>82.176338999999999</v>
      </c>
      <c r="O41" s="47">
        <v>82.973710999999994</v>
      </c>
      <c r="P41" s="52">
        <v>83.282828996052771</v>
      </c>
      <c r="Q41" s="18">
        <v>83.074577089699162</v>
      </c>
      <c r="R41" s="18">
        <v>82.891604255691661</v>
      </c>
      <c r="S41" s="18">
        <v>82.745881410596354</v>
      </c>
      <c r="T41" s="18">
        <v>82.685724332572661</v>
      </c>
      <c r="U41" s="18">
        <v>82.656871915209919</v>
      </c>
      <c r="V41" s="19">
        <v>82.521158115025614</v>
      </c>
      <c r="Y41" s="77" t="s">
        <v>22</v>
      </c>
      <c r="Z41" s="79">
        <f>$T$7</f>
        <v>68.959625258184815</v>
      </c>
      <c r="AA41" s="75">
        <f>$T$14</f>
        <v>70.633516028563207</v>
      </c>
      <c r="AB41" s="75">
        <f>$T$21</f>
        <v>70.633516028563207</v>
      </c>
      <c r="AC41" s="75">
        <f>$T$28</f>
        <v>70.633516028563207</v>
      </c>
      <c r="AD41" s="75">
        <f>$T$28</f>
        <v>70.633516028563207</v>
      </c>
      <c r="AE41" s="75">
        <f>$T$42</f>
        <v>68.425346793039594</v>
      </c>
      <c r="AF41" s="75">
        <f>$T$49</f>
        <v>68.711092487380725</v>
      </c>
      <c r="AG41" s="76">
        <f>$T$56</f>
        <v>68.711092487380725</v>
      </c>
    </row>
    <row r="42" spans="2:33" x14ac:dyDescent="0.2">
      <c r="B42" s="8" t="s">
        <v>22</v>
      </c>
      <c r="C42" s="9"/>
      <c r="D42" s="9"/>
      <c r="E42" s="10">
        <v>61.990121000000002</v>
      </c>
      <c r="F42" s="10">
        <v>62.265734999999999</v>
      </c>
      <c r="G42" s="10">
        <v>63.275061000000001</v>
      </c>
      <c r="H42" s="10">
        <v>63.709291999999998</v>
      </c>
      <c r="I42" s="10">
        <v>64.559612999999999</v>
      </c>
      <c r="J42" s="10">
        <v>64.450745999999995</v>
      </c>
      <c r="K42" s="10">
        <v>65.378714000000002</v>
      </c>
      <c r="L42" s="10">
        <v>66.330003000000005</v>
      </c>
      <c r="M42" s="10">
        <v>67.004320000000007</v>
      </c>
      <c r="N42" s="10">
        <v>67.552368000000001</v>
      </c>
      <c r="O42" s="47">
        <v>68.277253000000002</v>
      </c>
      <c r="P42" s="52">
        <v>68.837089001924554</v>
      </c>
      <c r="Q42" s="18">
        <v>68.77818404200579</v>
      </c>
      <c r="R42" s="18">
        <v>68.640027378523627</v>
      </c>
      <c r="S42" s="18">
        <v>68.489858762690687</v>
      </c>
      <c r="T42" s="18">
        <v>68.425346793039594</v>
      </c>
      <c r="U42" s="18">
        <v>68.379467796311133</v>
      </c>
      <c r="V42" s="19">
        <v>68.253564081281809</v>
      </c>
      <c r="Y42" s="77" t="s">
        <v>23</v>
      </c>
      <c r="Z42" s="79">
        <f>$T$8</f>
        <v>39.509668342753258</v>
      </c>
      <c r="AA42" s="75">
        <f>$T$15</f>
        <v>41.168638068305341</v>
      </c>
      <c r="AB42" s="75">
        <f>$T$22</f>
        <v>41.168638068305341</v>
      </c>
      <c r="AC42" s="75">
        <f>$T$29</f>
        <v>41.168638068305341</v>
      </c>
      <c r="AD42" s="75">
        <f>$T$29</f>
        <v>41.168638068305341</v>
      </c>
      <c r="AE42" s="75">
        <f>$T$43</f>
        <v>39.153826063426536</v>
      </c>
      <c r="AF42" s="75">
        <f>$T$50</f>
        <v>39.284703377489492</v>
      </c>
      <c r="AG42" s="76">
        <f>$T$57</f>
        <v>39.284703377489492</v>
      </c>
    </row>
    <row r="43" spans="2:33" x14ac:dyDescent="0.2">
      <c r="B43" s="8" t="s">
        <v>23</v>
      </c>
      <c r="C43" s="9"/>
      <c r="D43" s="9"/>
      <c r="E43" s="10">
        <v>33.264386999999999</v>
      </c>
      <c r="F43" s="10">
        <v>33.349639000000003</v>
      </c>
      <c r="G43" s="10">
        <v>34.222301000000002</v>
      </c>
      <c r="H43" s="10">
        <v>34.607256999999997</v>
      </c>
      <c r="I43" s="10">
        <v>35.403368</v>
      </c>
      <c r="J43" s="10">
        <v>35.238880999999999</v>
      </c>
      <c r="K43" s="10">
        <v>36.156723</v>
      </c>
      <c r="L43" s="10">
        <v>37.045622000000002</v>
      </c>
      <c r="M43" s="10">
        <v>37.651144000000002</v>
      </c>
      <c r="N43" s="10">
        <v>38.204725000000003</v>
      </c>
      <c r="O43" s="47">
        <v>38.824699000000003</v>
      </c>
      <c r="P43" s="52">
        <v>39.443397807389545</v>
      </c>
      <c r="Q43" s="18">
        <v>39.458113665852608</v>
      </c>
      <c r="R43" s="18">
        <v>39.344683717484969</v>
      </c>
      <c r="S43" s="18">
        <v>39.20806553529799</v>
      </c>
      <c r="T43" s="18">
        <v>39.153826063426536</v>
      </c>
      <c r="U43" s="18">
        <v>39.128788084707864</v>
      </c>
      <c r="V43" s="19">
        <v>38.997801748653245</v>
      </c>
      <c r="Y43" s="77" t="s">
        <v>24</v>
      </c>
      <c r="Z43" s="79">
        <f>$T$9</f>
        <v>21.097295790279091</v>
      </c>
      <c r="AA43" s="75">
        <f>$T$16</f>
        <v>22.664838050023704</v>
      </c>
      <c r="AB43" s="75">
        <f>$T$23</f>
        <v>22.664838050023704</v>
      </c>
      <c r="AC43" s="75">
        <f>$T$30</f>
        <v>22.664838050023704</v>
      </c>
      <c r="AD43" s="75">
        <f>$T$30</f>
        <v>22.664838050023704</v>
      </c>
      <c r="AE43" s="75">
        <f>$T$44</f>
        <v>21.133123482759771</v>
      </c>
      <c r="AF43" s="75">
        <f>$T$51</f>
        <v>21.125489080737907</v>
      </c>
      <c r="AG43" s="76">
        <f>$T$58</f>
        <v>21.125489080737907</v>
      </c>
    </row>
    <row r="44" spans="2:33" ht="13.5" thickBot="1" x14ac:dyDescent="0.25">
      <c r="B44" s="8" t="s">
        <v>24</v>
      </c>
      <c r="C44" s="9"/>
      <c r="D44" s="9"/>
      <c r="E44" s="10">
        <v>15.972670000000001</v>
      </c>
      <c r="F44" s="10">
        <v>15.873809</v>
      </c>
      <c r="G44" s="10">
        <v>16.620501000000001</v>
      </c>
      <c r="H44" s="10">
        <v>16.833559999999999</v>
      </c>
      <c r="I44" s="10">
        <v>17.440597</v>
      </c>
      <c r="J44" s="10">
        <v>17.173452000000001</v>
      </c>
      <c r="K44" s="10">
        <v>17.919516000000002</v>
      </c>
      <c r="L44" s="10">
        <v>18.675429999999999</v>
      </c>
      <c r="M44" s="10">
        <v>19.285875000000001</v>
      </c>
      <c r="N44" s="10">
        <v>19.791737000000001</v>
      </c>
      <c r="O44" s="47">
        <v>20.41301</v>
      </c>
      <c r="P44" s="52">
        <v>21.107598258346172</v>
      </c>
      <c r="Q44" s="18">
        <v>21.132962814456363</v>
      </c>
      <c r="R44" s="18">
        <v>21.153418240265594</v>
      </c>
      <c r="S44" s="18">
        <v>21.12479892324221</v>
      </c>
      <c r="T44" s="18">
        <v>21.133123482759771</v>
      </c>
      <c r="U44" s="18">
        <v>21.151369689230052</v>
      </c>
      <c r="V44" s="19">
        <v>21.154078257220149</v>
      </c>
      <c r="Y44" s="78" t="s">
        <v>25</v>
      </c>
      <c r="Z44" s="80">
        <f>$T$10</f>
        <v>6.023133088997298</v>
      </c>
      <c r="AA44" s="81">
        <f>$T$17</f>
        <v>6.9935025687064609</v>
      </c>
      <c r="AB44" s="81">
        <f>$T$24</f>
        <v>6.9935025687064609</v>
      </c>
      <c r="AC44" s="81">
        <f>$T$31</f>
        <v>6.9935025687064609</v>
      </c>
      <c r="AD44" s="81">
        <f>$T$31</f>
        <v>6.9935025687064609</v>
      </c>
      <c r="AE44" s="81">
        <f>$T$45</f>
        <v>6.0801591529901771</v>
      </c>
      <c r="AF44" s="81">
        <f>$T$52</f>
        <v>6.0777075412359949</v>
      </c>
      <c r="AG44" s="82">
        <f>$T$59</f>
        <v>6.0777075412359949</v>
      </c>
    </row>
    <row r="45" spans="2:33" ht="15.75" thickBot="1" x14ac:dyDescent="0.3">
      <c r="B45" s="8" t="s">
        <v>25</v>
      </c>
      <c r="C45" s="9"/>
      <c r="D45" s="9"/>
      <c r="E45" s="10">
        <v>4.4091069999999997</v>
      </c>
      <c r="F45" s="10">
        <v>4.1923760000000003</v>
      </c>
      <c r="G45" s="10">
        <v>5.250991</v>
      </c>
      <c r="H45" s="10">
        <v>4.89968</v>
      </c>
      <c r="I45" s="10">
        <v>4.9948290000000002</v>
      </c>
      <c r="J45" s="10">
        <v>4.8758759999999999</v>
      </c>
      <c r="K45" s="10">
        <v>4.9653150000000004</v>
      </c>
      <c r="L45" s="10">
        <v>5.2215699999999998</v>
      </c>
      <c r="M45" s="10">
        <v>5.4970689999999998</v>
      </c>
      <c r="N45" s="10">
        <v>5.4295629999999999</v>
      </c>
      <c r="O45" s="47">
        <v>5.5105639999999996</v>
      </c>
      <c r="P45" s="52">
        <v>6.0554671653271868</v>
      </c>
      <c r="Q45" s="18">
        <v>6.0625782249670692</v>
      </c>
      <c r="R45" s="18">
        <v>6.1459448590334205</v>
      </c>
      <c r="S45" s="18">
        <v>6.0672770870796455</v>
      </c>
      <c r="T45" s="18">
        <v>6.0801591529901771</v>
      </c>
      <c r="U45" s="18">
        <v>6.1215468416600913</v>
      </c>
      <c r="V45" s="19">
        <v>6.1279989667865067</v>
      </c>
      <c r="Y45" s="93" t="s">
        <v>18</v>
      </c>
      <c r="Z45" s="25" t="s">
        <v>20</v>
      </c>
      <c r="AA45" s="25" t="s">
        <v>27</v>
      </c>
      <c r="AB45" s="25" t="s">
        <v>28</v>
      </c>
      <c r="AC45" s="25" t="s">
        <v>29</v>
      </c>
      <c r="AD45" s="25" t="s">
        <v>30</v>
      </c>
      <c r="AE45" s="25" t="s">
        <v>31</v>
      </c>
      <c r="AF45" s="25" t="s">
        <v>32</v>
      </c>
      <c r="AG45" s="89" t="s">
        <v>33</v>
      </c>
    </row>
    <row r="46" spans="2:33" ht="13.5" thickBot="1" x14ac:dyDescent="0.25">
      <c r="B46" s="25" t="s">
        <v>32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45"/>
      <c r="P46" s="51"/>
      <c r="Q46" s="26"/>
      <c r="R46" s="26"/>
      <c r="S46" s="26"/>
      <c r="T46" s="26"/>
      <c r="U46" s="26"/>
      <c r="V46" s="27"/>
      <c r="Y46" s="77" t="s">
        <v>26</v>
      </c>
      <c r="Z46" s="86">
        <f>$U$5</f>
        <v>738.32403594261689</v>
      </c>
      <c r="AA46" s="87">
        <f>$U$12</f>
        <v>668.43081404705947</v>
      </c>
      <c r="AB46" s="87">
        <f>$U$19</f>
        <v>669.53898186724814</v>
      </c>
      <c r="AC46" s="87">
        <f>$U$26</f>
        <v>675.55095632076177</v>
      </c>
      <c r="AD46" s="87">
        <f>$U$26</f>
        <v>675.55095632076177</v>
      </c>
      <c r="AE46" s="87">
        <f>$U$40</f>
        <v>756.4399694692205</v>
      </c>
      <c r="AF46" s="87">
        <f>$U$47</f>
        <v>743.96257394424913</v>
      </c>
      <c r="AG46" s="88">
        <f>$U$54</f>
        <v>751.44149967178157</v>
      </c>
    </row>
    <row r="47" spans="2:33" x14ac:dyDescent="0.2">
      <c r="B47" s="5" t="s">
        <v>26</v>
      </c>
      <c r="C47" s="28"/>
      <c r="D47" s="29">
        <v>145.44099961318531</v>
      </c>
      <c r="E47" s="29">
        <v>159.422</v>
      </c>
      <c r="F47" s="29">
        <v>170.73400000000001</v>
      </c>
      <c r="G47" s="29">
        <v>182.79599999999999</v>
      </c>
      <c r="H47" s="29">
        <v>196.37799999999999</v>
      </c>
      <c r="I47" s="29">
        <v>209.74700000000001</v>
      </c>
      <c r="J47" s="29">
        <v>221.40700000000001</v>
      </c>
      <c r="K47" s="29">
        <v>228.18700000000001</v>
      </c>
      <c r="L47" s="29">
        <v>239.06700000000001</v>
      </c>
      <c r="M47" s="29">
        <v>247.07499999999999</v>
      </c>
      <c r="N47" s="29">
        <v>253.55500000000001</v>
      </c>
      <c r="O47" s="49">
        <v>270.63200000000001</v>
      </c>
      <c r="P47" s="69">
        <v>622.99211518624884</v>
      </c>
      <c r="Q47" s="70">
        <v>658.69111991612806</v>
      </c>
      <c r="R47" s="70">
        <v>684.08173166468794</v>
      </c>
      <c r="S47" s="70">
        <v>704.84784101496632</v>
      </c>
      <c r="T47" s="70">
        <v>726.49804076385806</v>
      </c>
      <c r="U47" s="70">
        <v>743.96257394424913</v>
      </c>
      <c r="V47" s="71">
        <v>757.21989455372386</v>
      </c>
      <c r="Y47" s="77" t="s">
        <v>21</v>
      </c>
      <c r="Z47" s="79">
        <f>$U$6</f>
        <v>83.578754324884329</v>
      </c>
      <c r="AA47" s="75">
        <f>$U$13</f>
        <v>85.737405222918397</v>
      </c>
      <c r="AB47" s="75">
        <f>$U$20</f>
        <v>85.737405222918397</v>
      </c>
      <c r="AC47" s="75">
        <f>$U$27</f>
        <v>85.737405222918397</v>
      </c>
      <c r="AD47" s="75">
        <f>$U$27</f>
        <v>85.737405222918397</v>
      </c>
      <c r="AE47" s="75">
        <f>$U$41</f>
        <v>82.656871915209919</v>
      </c>
      <c r="AF47" s="75">
        <f>$U$48</f>
        <v>83.070089189608524</v>
      </c>
      <c r="AG47" s="76">
        <f>$U$55</f>
        <v>83.070089189608524</v>
      </c>
    </row>
    <row r="48" spans="2:33" x14ac:dyDescent="0.2">
      <c r="B48" s="8" t="s">
        <v>21</v>
      </c>
      <c r="C48" s="9"/>
      <c r="D48" s="9"/>
      <c r="E48" s="10">
        <v>73.373690999999994</v>
      </c>
      <c r="F48" s="10">
        <v>74.284806000000003</v>
      </c>
      <c r="G48" s="10">
        <v>75.858810000000005</v>
      </c>
      <c r="H48" s="10">
        <v>76.915311000000003</v>
      </c>
      <c r="I48" s="10">
        <v>78.200755000000001</v>
      </c>
      <c r="J48" s="10">
        <v>78.364922000000007</v>
      </c>
      <c r="K48" s="10">
        <v>79.571209999999994</v>
      </c>
      <c r="L48" s="10">
        <v>80.640833000000001</v>
      </c>
      <c r="M48" s="10">
        <v>81.522662999999994</v>
      </c>
      <c r="N48" s="10">
        <v>82.176338999999999</v>
      </c>
      <c r="O48" s="47">
        <v>82.973710999999994</v>
      </c>
      <c r="P48" s="54">
        <v>83.540652269652213</v>
      </c>
      <c r="Q48" s="20">
        <v>83.415746321955112</v>
      </c>
      <c r="R48" s="20">
        <v>83.182301961003446</v>
      </c>
      <c r="S48" s="20">
        <v>83.125793141794773</v>
      </c>
      <c r="T48" s="20">
        <v>83.075347331628691</v>
      </c>
      <c r="U48" s="20">
        <v>83.070089189608524</v>
      </c>
      <c r="V48" s="21">
        <v>83.038573273755233</v>
      </c>
      <c r="Y48" s="77" t="s">
        <v>22</v>
      </c>
      <c r="Z48" s="79">
        <f>$U$7</f>
        <v>68.959625258184815</v>
      </c>
      <c r="AA48" s="75">
        <f>$U$14</f>
        <v>70.998097045025673</v>
      </c>
      <c r="AB48" s="75">
        <f>$U$21</f>
        <v>70.998097045025673</v>
      </c>
      <c r="AC48" s="75">
        <f>$U$28</f>
        <v>70.998097045025673</v>
      </c>
      <c r="AD48" s="75">
        <f>$U$28</f>
        <v>70.998097045025673</v>
      </c>
      <c r="AE48" s="75">
        <f>$U$42</f>
        <v>68.379467796311133</v>
      </c>
      <c r="AF48" s="75">
        <f>$U$49</f>
        <v>68.701780436888598</v>
      </c>
      <c r="AG48" s="76">
        <f>$U$56</f>
        <v>68.701780436888598</v>
      </c>
    </row>
    <row r="49" spans="2:33" x14ac:dyDescent="0.2">
      <c r="B49" s="8" t="s">
        <v>22</v>
      </c>
      <c r="C49" s="9"/>
      <c r="D49" s="9"/>
      <c r="E49" s="10">
        <v>61.990121000000002</v>
      </c>
      <c r="F49" s="10">
        <v>62.265734999999999</v>
      </c>
      <c r="G49" s="10">
        <v>63.275061000000001</v>
      </c>
      <c r="H49" s="10">
        <v>63.709291999999998</v>
      </c>
      <c r="I49" s="10">
        <v>64.559612999999999</v>
      </c>
      <c r="J49" s="10">
        <v>64.450745999999995</v>
      </c>
      <c r="K49" s="10">
        <v>65.378714000000002</v>
      </c>
      <c r="L49" s="10">
        <v>66.330003000000005</v>
      </c>
      <c r="M49" s="10">
        <v>67.004320000000007</v>
      </c>
      <c r="N49" s="10">
        <v>67.552368000000001</v>
      </c>
      <c r="O49" s="47">
        <v>68.277253000000002</v>
      </c>
      <c r="P49" s="54">
        <v>68.954783108131096</v>
      </c>
      <c r="Q49" s="20">
        <v>68.973999658194231</v>
      </c>
      <c r="R49" s="20">
        <v>68.840187821610343</v>
      </c>
      <c r="S49" s="20">
        <v>68.769249100653241</v>
      </c>
      <c r="T49" s="20">
        <v>68.711092487380725</v>
      </c>
      <c r="U49" s="20">
        <v>68.701780436888598</v>
      </c>
      <c r="V49" s="21">
        <v>68.657743243928621</v>
      </c>
      <c r="Y49" s="77" t="s">
        <v>23</v>
      </c>
      <c r="Z49" s="79">
        <f>$U$8</f>
        <v>39.509668342753258</v>
      </c>
      <c r="AA49" s="75">
        <f>$U$15</f>
        <v>41.537183891016369</v>
      </c>
      <c r="AB49" s="75">
        <f>$U$22</f>
        <v>41.537183891016369</v>
      </c>
      <c r="AC49" s="75">
        <f>$U$29</f>
        <v>41.537183891016369</v>
      </c>
      <c r="AD49" s="75">
        <f>$U$29</f>
        <v>41.537183891016369</v>
      </c>
      <c r="AE49" s="75">
        <f>$U$43</f>
        <v>39.128788084707864</v>
      </c>
      <c r="AF49" s="75">
        <f>$U$50</f>
        <v>39.280336646635519</v>
      </c>
      <c r="AG49" s="76">
        <f>$U$57</f>
        <v>39.280336646635519</v>
      </c>
    </row>
    <row r="50" spans="2:33" x14ac:dyDescent="0.2">
      <c r="B50" s="8" t="s">
        <v>23</v>
      </c>
      <c r="C50" s="9"/>
      <c r="D50" s="9"/>
      <c r="E50" s="10">
        <v>33.264386999999999</v>
      </c>
      <c r="F50" s="10">
        <v>33.349639000000003</v>
      </c>
      <c r="G50" s="10">
        <v>34.222301000000002</v>
      </c>
      <c r="H50" s="10">
        <v>34.607256999999997</v>
      </c>
      <c r="I50" s="10">
        <v>35.403368</v>
      </c>
      <c r="J50" s="10">
        <v>35.238880999999999</v>
      </c>
      <c r="K50" s="10">
        <v>36.156723</v>
      </c>
      <c r="L50" s="10">
        <v>37.045622000000002</v>
      </c>
      <c r="M50" s="10">
        <v>37.651144000000002</v>
      </c>
      <c r="N50" s="10">
        <v>38.204725000000003</v>
      </c>
      <c r="O50" s="47">
        <v>38.824699000000003</v>
      </c>
      <c r="P50" s="54">
        <v>39.4961235926597</v>
      </c>
      <c r="Q50" s="20">
        <v>39.518706378859534</v>
      </c>
      <c r="R50" s="20">
        <v>39.401272342932671</v>
      </c>
      <c r="S50" s="20">
        <v>39.333947127251434</v>
      </c>
      <c r="T50" s="20">
        <v>39.284703377489492</v>
      </c>
      <c r="U50" s="20">
        <v>39.280336646635519</v>
      </c>
      <c r="V50" s="21">
        <v>39.242341924592523</v>
      </c>
      <c r="Y50" s="77" t="s">
        <v>24</v>
      </c>
      <c r="Z50" s="79">
        <f>$U$9</f>
        <v>21.097295790279091</v>
      </c>
      <c r="AA50" s="75">
        <f>$U$16</f>
        <v>23.035715676900267</v>
      </c>
      <c r="AB50" s="75">
        <f>$U$23</f>
        <v>23.035715676900267</v>
      </c>
      <c r="AC50" s="75">
        <f>$U$30</f>
        <v>23.035715676900267</v>
      </c>
      <c r="AD50" s="75">
        <f>$U$30</f>
        <v>23.035715676900267</v>
      </c>
      <c r="AE50" s="75">
        <f>$U$44</f>
        <v>21.151369689230052</v>
      </c>
      <c r="AF50" s="75">
        <f>$U$51</f>
        <v>21.147783276062228</v>
      </c>
      <c r="AG50" s="76">
        <f>$U$58</f>
        <v>21.147783276062228</v>
      </c>
    </row>
    <row r="51" spans="2:33" ht="13.5" thickBot="1" x14ac:dyDescent="0.25">
      <c r="B51" s="8" t="s">
        <v>24</v>
      </c>
      <c r="C51" s="9"/>
      <c r="D51" s="9"/>
      <c r="E51" s="10">
        <v>15.972670000000001</v>
      </c>
      <c r="F51" s="10">
        <v>15.873809</v>
      </c>
      <c r="G51" s="10">
        <v>16.620501000000001</v>
      </c>
      <c r="H51" s="10">
        <v>16.833559999999999</v>
      </c>
      <c r="I51" s="10">
        <v>17.440597</v>
      </c>
      <c r="J51" s="10">
        <v>17.173452000000001</v>
      </c>
      <c r="K51" s="10">
        <v>17.919516000000002</v>
      </c>
      <c r="L51" s="10">
        <v>18.675429999999999</v>
      </c>
      <c r="M51" s="10">
        <v>19.285875000000001</v>
      </c>
      <c r="N51" s="10">
        <v>19.791737000000001</v>
      </c>
      <c r="O51" s="47">
        <v>20.41301</v>
      </c>
      <c r="P51" s="54">
        <v>21.119266005706208</v>
      </c>
      <c r="Q51" s="20">
        <v>21.14626846514382</v>
      </c>
      <c r="R51" s="20">
        <v>21.147288430815593</v>
      </c>
      <c r="S51" s="20">
        <v>21.119116988847409</v>
      </c>
      <c r="T51" s="20">
        <v>21.125489080737907</v>
      </c>
      <c r="U51" s="20">
        <v>21.147783276062228</v>
      </c>
      <c r="V51" s="21">
        <v>21.147973563185161</v>
      </c>
      <c r="Y51" s="78" t="s">
        <v>25</v>
      </c>
      <c r="Z51" s="80">
        <f>$U$10</f>
        <v>6.023133088997298</v>
      </c>
      <c r="AA51" s="81">
        <f>$U$17</f>
        <v>7.2328367500845587</v>
      </c>
      <c r="AB51" s="81">
        <f>$U$24</f>
        <v>7.2328367500845587</v>
      </c>
      <c r="AC51" s="81">
        <f>$U$31</f>
        <v>7.2328367500845587</v>
      </c>
      <c r="AD51" s="81">
        <f>$U$31</f>
        <v>7.2328367500845587</v>
      </c>
      <c r="AE51" s="81">
        <f>$U$45</f>
        <v>6.1215468416600913</v>
      </c>
      <c r="AF51" s="81">
        <f>$U$52</f>
        <v>6.110400462111869</v>
      </c>
      <c r="AG51" s="82">
        <f>$U$59</f>
        <v>6.110400462111869</v>
      </c>
    </row>
    <row r="52" spans="2:33" ht="15.75" thickBot="1" x14ac:dyDescent="0.3">
      <c r="B52" s="8" t="s">
        <v>25</v>
      </c>
      <c r="C52" s="9"/>
      <c r="D52" s="9"/>
      <c r="E52" s="10">
        <v>4.4091069999999997</v>
      </c>
      <c r="F52" s="10">
        <v>4.1923760000000003</v>
      </c>
      <c r="G52" s="10">
        <v>5.250991</v>
      </c>
      <c r="H52" s="10">
        <v>4.89968</v>
      </c>
      <c r="I52" s="10">
        <v>4.9948290000000002</v>
      </c>
      <c r="J52" s="10">
        <v>4.8758759999999999</v>
      </c>
      <c r="K52" s="10">
        <v>4.9653150000000004</v>
      </c>
      <c r="L52" s="10">
        <v>5.2215699999999998</v>
      </c>
      <c r="M52" s="10">
        <v>5.4970689999999998</v>
      </c>
      <c r="N52" s="10">
        <v>5.4295629999999999</v>
      </c>
      <c r="O52" s="47">
        <v>5.5105639999999996</v>
      </c>
      <c r="P52" s="54">
        <v>6.0492766313104767</v>
      </c>
      <c r="Q52" s="20">
        <v>6.0554404158558555</v>
      </c>
      <c r="R52" s="20">
        <v>6.1444357001489891</v>
      </c>
      <c r="S52" s="20">
        <v>6.0651981652001439</v>
      </c>
      <c r="T52" s="20">
        <v>6.0777075412359949</v>
      </c>
      <c r="U52" s="20">
        <v>6.110400462111869</v>
      </c>
      <c r="V52" s="21">
        <v>6.1122674049238412</v>
      </c>
      <c r="Y52" s="93" t="s">
        <v>19</v>
      </c>
      <c r="Z52" s="25" t="s">
        <v>20</v>
      </c>
      <c r="AA52" s="25" t="s">
        <v>27</v>
      </c>
      <c r="AB52" s="25" t="s">
        <v>28</v>
      </c>
      <c r="AC52" s="25" t="s">
        <v>29</v>
      </c>
      <c r="AD52" s="25" t="s">
        <v>30</v>
      </c>
      <c r="AE52" s="25" t="s">
        <v>31</v>
      </c>
      <c r="AF52" s="25" t="s">
        <v>32</v>
      </c>
      <c r="AG52" s="89" t="s">
        <v>33</v>
      </c>
    </row>
    <row r="53" spans="2:33" ht="13.5" thickBot="1" x14ac:dyDescent="0.25">
      <c r="B53" s="25" t="s">
        <v>33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45"/>
      <c r="P53" s="51"/>
      <c r="Q53" s="26"/>
      <c r="R53" s="26"/>
      <c r="S53" s="26"/>
      <c r="T53" s="26"/>
      <c r="U53" s="26"/>
      <c r="V53" s="27"/>
      <c r="Y53" s="85" t="s">
        <v>26</v>
      </c>
      <c r="Z53" s="86">
        <f>$V$5</f>
        <v>756.55586383862669</v>
      </c>
      <c r="AA53" s="87">
        <f>$V$12</f>
        <v>687.89562274356751</v>
      </c>
      <c r="AB53" s="87">
        <f>$V$19</f>
        <v>688.95430943507722</v>
      </c>
      <c r="AC53" s="87">
        <f>$V$26</f>
        <v>696.45436114051847</v>
      </c>
      <c r="AD53" s="87">
        <f>$V$26</f>
        <v>696.45436114051847</v>
      </c>
      <c r="AE53" s="87">
        <f>$V$40</f>
        <v>772.51638551864028</v>
      </c>
      <c r="AF53" s="87">
        <f>$V$47</f>
        <v>757.21989455372386</v>
      </c>
      <c r="AG53" s="88">
        <f>$V$54</f>
        <v>766.73355966038207</v>
      </c>
    </row>
    <row r="54" spans="2:33" x14ac:dyDescent="0.2">
      <c r="B54" s="5" t="s">
        <v>26</v>
      </c>
      <c r="C54" s="28"/>
      <c r="D54" s="29">
        <v>145.44099961318531</v>
      </c>
      <c r="E54" s="29">
        <v>159.422</v>
      </c>
      <c r="F54" s="29">
        <v>170.73400000000001</v>
      </c>
      <c r="G54" s="29">
        <v>182.79599999999999</v>
      </c>
      <c r="H54" s="29">
        <v>196.37799999999999</v>
      </c>
      <c r="I54" s="29">
        <v>209.74700000000001</v>
      </c>
      <c r="J54" s="29">
        <v>221.40700000000001</v>
      </c>
      <c r="K54" s="29">
        <v>228.18700000000001</v>
      </c>
      <c r="L54" s="29">
        <v>239.06700000000001</v>
      </c>
      <c r="M54" s="29">
        <v>247.07499999999999</v>
      </c>
      <c r="N54" s="29">
        <v>253.55500000000001</v>
      </c>
      <c r="O54" s="49">
        <v>270.63200000000001</v>
      </c>
      <c r="P54" s="69">
        <v>623.42606725774147</v>
      </c>
      <c r="Q54" s="70">
        <v>660.30444607101708</v>
      </c>
      <c r="R54" s="70">
        <v>686.94191631236083</v>
      </c>
      <c r="S54" s="70">
        <v>709.18820887602601</v>
      </c>
      <c r="T54" s="70">
        <v>732.35338428605678</v>
      </c>
      <c r="U54" s="70">
        <v>751.44149967178157</v>
      </c>
      <c r="V54" s="71">
        <v>766.73355966038207</v>
      </c>
      <c r="Y54" s="77" t="s">
        <v>21</v>
      </c>
      <c r="Z54" s="79">
        <f>$V$6</f>
        <v>83.578754324884329</v>
      </c>
      <c r="AA54" s="75">
        <f>$V$13</f>
        <v>86.023729608127425</v>
      </c>
      <c r="AB54" s="75">
        <f>$V$20</f>
        <v>86.023729608127425</v>
      </c>
      <c r="AC54" s="75">
        <f>$V$27</f>
        <v>86.023729608127425</v>
      </c>
      <c r="AD54" s="75">
        <f>$V$27</f>
        <v>86.023729608127425</v>
      </c>
      <c r="AE54" s="75">
        <f>$V$41</f>
        <v>82.521158115025614</v>
      </c>
      <c r="AF54" s="75">
        <f>$V$48</f>
        <v>83.038573273755233</v>
      </c>
      <c r="AG54" s="76">
        <f>$V$55</f>
        <v>83.038573273755233</v>
      </c>
    </row>
    <row r="55" spans="2:33" x14ac:dyDescent="0.2">
      <c r="B55" s="8" t="s">
        <v>21</v>
      </c>
      <c r="C55" s="9"/>
      <c r="D55" s="9"/>
      <c r="E55" s="10">
        <v>73.373690999999994</v>
      </c>
      <c r="F55" s="10">
        <v>74.284806000000003</v>
      </c>
      <c r="G55" s="10">
        <v>75.858810000000005</v>
      </c>
      <c r="H55" s="10">
        <v>76.915311000000003</v>
      </c>
      <c r="I55" s="10">
        <v>78.200755000000001</v>
      </c>
      <c r="J55" s="10">
        <v>78.364922000000007</v>
      </c>
      <c r="K55" s="10">
        <v>79.571209999999994</v>
      </c>
      <c r="L55" s="10">
        <v>80.640833000000001</v>
      </c>
      <c r="M55" s="10">
        <v>81.522662999999994</v>
      </c>
      <c r="N55" s="10">
        <v>82.176338999999999</v>
      </c>
      <c r="O55" s="47">
        <v>82.973710999999994</v>
      </c>
      <c r="P55" s="54">
        <v>83.540652269652213</v>
      </c>
      <c r="Q55" s="20">
        <v>83.415746321955112</v>
      </c>
      <c r="R55" s="20">
        <v>83.182301961003446</v>
      </c>
      <c r="S55" s="20">
        <v>83.125793141794773</v>
      </c>
      <c r="T55" s="20">
        <v>83.075347331628691</v>
      </c>
      <c r="U55" s="20">
        <v>83.070089189608524</v>
      </c>
      <c r="V55" s="21">
        <v>83.038573273755233</v>
      </c>
      <c r="Y55" s="77" t="s">
        <v>22</v>
      </c>
      <c r="Z55" s="79">
        <f>$V$7</f>
        <v>68.959625258184815</v>
      </c>
      <c r="AA55" s="75">
        <f>$V$14</f>
        <v>71.275485727487535</v>
      </c>
      <c r="AB55" s="75">
        <f>$V$21</f>
        <v>71.275485727487535</v>
      </c>
      <c r="AC55" s="75">
        <f>$V$28</f>
        <v>71.275485727487535</v>
      </c>
      <c r="AD55" s="75">
        <f>$V$28</f>
        <v>71.275485727487535</v>
      </c>
      <c r="AE55" s="75">
        <f>$V$42</f>
        <v>68.253564081281809</v>
      </c>
      <c r="AF55" s="75">
        <f>$V$49</f>
        <v>68.657743243928621</v>
      </c>
      <c r="AG55" s="76">
        <f>$V$56</f>
        <v>68.657743243928621</v>
      </c>
    </row>
    <row r="56" spans="2:33" x14ac:dyDescent="0.2">
      <c r="B56" s="8" t="s">
        <v>22</v>
      </c>
      <c r="C56" s="9"/>
      <c r="D56" s="9"/>
      <c r="E56" s="10">
        <v>61.990121000000002</v>
      </c>
      <c r="F56" s="10">
        <v>62.265734999999999</v>
      </c>
      <c r="G56" s="10">
        <v>63.275061000000001</v>
      </c>
      <c r="H56" s="10">
        <v>63.709291999999998</v>
      </c>
      <c r="I56" s="10">
        <v>64.559612999999999</v>
      </c>
      <c r="J56" s="10">
        <v>64.450745999999995</v>
      </c>
      <c r="K56" s="10">
        <v>65.378714000000002</v>
      </c>
      <c r="L56" s="10">
        <v>66.330003000000005</v>
      </c>
      <c r="M56" s="10">
        <v>67.004320000000007</v>
      </c>
      <c r="N56" s="10">
        <v>67.552368000000001</v>
      </c>
      <c r="O56" s="47">
        <v>68.277253000000002</v>
      </c>
      <c r="P56" s="54">
        <v>68.954783108131096</v>
      </c>
      <c r="Q56" s="20">
        <v>68.973999658194231</v>
      </c>
      <c r="R56" s="20">
        <v>68.840187821610343</v>
      </c>
      <c r="S56" s="20">
        <v>68.769249100653241</v>
      </c>
      <c r="T56" s="20">
        <v>68.711092487380725</v>
      </c>
      <c r="U56" s="20">
        <v>68.701780436888598</v>
      </c>
      <c r="V56" s="21">
        <v>68.657743243928621</v>
      </c>
      <c r="Y56" s="77" t="s">
        <v>23</v>
      </c>
      <c r="Z56" s="79">
        <f>$V$8</f>
        <v>39.509668342753258</v>
      </c>
      <c r="AA56" s="75">
        <f>$V$15</f>
        <v>41.814876583695778</v>
      </c>
      <c r="AB56" s="75">
        <f>$V$22</f>
        <v>41.814876583695778</v>
      </c>
      <c r="AC56" s="75">
        <f>$V$29</f>
        <v>41.814876583695778</v>
      </c>
      <c r="AD56" s="75">
        <f>$V$29</f>
        <v>41.814876583695778</v>
      </c>
      <c r="AE56" s="75">
        <f>$V$43</f>
        <v>38.997801748653245</v>
      </c>
      <c r="AF56" s="75">
        <f>$V$50</f>
        <v>39.242341924592523</v>
      </c>
      <c r="AG56" s="76">
        <f>$V$57</f>
        <v>39.242341924592523</v>
      </c>
    </row>
    <row r="57" spans="2:33" x14ac:dyDescent="0.2">
      <c r="B57" s="8" t="s">
        <v>23</v>
      </c>
      <c r="C57" s="9"/>
      <c r="D57" s="9"/>
      <c r="E57" s="10">
        <v>33.264386999999999</v>
      </c>
      <c r="F57" s="10">
        <v>33.349639000000003</v>
      </c>
      <c r="G57" s="10">
        <v>34.222301000000002</v>
      </c>
      <c r="H57" s="10">
        <v>34.607256999999997</v>
      </c>
      <c r="I57" s="10">
        <v>35.403368</v>
      </c>
      <c r="J57" s="10">
        <v>35.238880999999999</v>
      </c>
      <c r="K57" s="10">
        <v>36.156723</v>
      </c>
      <c r="L57" s="10">
        <v>37.045622000000002</v>
      </c>
      <c r="M57" s="10">
        <v>37.651144000000002</v>
      </c>
      <c r="N57" s="10">
        <v>38.204725000000003</v>
      </c>
      <c r="O57" s="47">
        <v>38.824699000000003</v>
      </c>
      <c r="P57" s="54">
        <v>39.4961235926597</v>
      </c>
      <c r="Q57" s="20">
        <v>39.518706378859534</v>
      </c>
      <c r="R57" s="20">
        <v>39.401272342932671</v>
      </c>
      <c r="S57" s="20">
        <v>39.333947127251434</v>
      </c>
      <c r="T57" s="20">
        <v>39.284703377489492</v>
      </c>
      <c r="U57" s="20">
        <v>39.280336646635519</v>
      </c>
      <c r="V57" s="21">
        <v>39.242341924592523</v>
      </c>
      <c r="Y57" s="77" t="s">
        <v>24</v>
      </c>
      <c r="Z57" s="79">
        <f>$V$9</f>
        <v>21.097295790279091</v>
      </c>
      <c r="AA57" s="75">
        <f>$V$16</f>
        <v>23.29387928982041</v>
      </c>
      <c r="AB57" s="75">
        <f>$V$23</f>
        <v>23.29387928982041</v>
      </c>
      <c r="AC57" s="75">
        <f>$V$30</f>
        <v>23.29387928982041</v>
      </c>
      <c r="AD57" s="75">
        <f>$V$30</f>
        <v>23.29387928982041</v>
      </c>
      <c r="AE57" s="75">
        <f>$V$44</f>
        <v>21.154078257220149</v>
      </c>
      <c r="AF57" s="75">
        <f>$V$51</f>
        <v>21.147973563185161</v>
      </c>
      <c r="AG57" s="76">
        <f>$V$58</f>
        <v>21.147973563185161</v>
      </c>
    </row>
    <row r="58" spans="2:33" ht="13.5" thickBot="1" x14ac:dyDescent="0.25">
      <c r="B58" s="8" t="s">
        <v>24</v>
      </c>
      <c r="C58" s="9"/>
      <c r="D58" s="9"/>
      <c r="E58" s="10">
        <v>15.972670000000001</v>
      </c>
      <c r="F58" s="10">
        <v>15.873809</v>
      </c>
      <c r="G58" s="10">
        <v>16.620501000000001</v>
      </c>
      <c r="H58" s="10">
        <v>16.833559999999999</v>
      </c>
      <c r="I58" s="10">
        <v>17.440597</v>
      </c>
      <c r="J58" s="10">
        <v>17.173452000000001</v>
      </c>
      <c r="K58" s="10">
        <v>17.919516000000002</v>
      </c>
      <c r="L58" s="10">
        <v>18.675429999999999</v>
      </c>
      <c r="M58" s="10">
        <v>19.285875000000001</v>
      </c>
      <c r="N58" s="10">
        <v>19.791737000000001</v>
      </c>
      <c r="O58" s="47">
        <v>20.41301</v>
      </c>
      <c r="P58" s="54">
        <v>21.119266005706208</v>
      </c>
      <c r="Q58" s="20">
        <v>21.14626846514382</v>
      </c>
      <c r="R58" s="20">
        <v>21.147288430815593</v>
      </c>
      <c r="S58" s="20">
        <v>21.119116988847409</v>
      </c>
      <c r="T58" s="20">
        <v>21.125489080737907</v>
      </c>
      <c r="U58" s="20">
        <v>21.147783276062228</v>
      </c>
      <c r="V58" s="21">
        <v>21.147973563185161</v>
      </c>
      <c r="Y58" s="78" t="s">
        <v>25</v>
      </c>
      <c r="Z58" s="80">
        <f>$V$10</f>
        <v>6.023133088997298</v>
      </c>
      <c r="AA58" s="81">
        <f>$V$17</f>
        <v>7.4028261855800253</v>
      </c>
      <c r="AB58" s="81">
        <f>$V$24</f>
        <v>7.4028261855800253</v>
      </c>
      <c r="AC58" s="81">
        <f>$V$31</f>
        <v>7.4028261855800253</v>
      </c>
      <c r="AD58" s="81">
        <f>$V$31</f>
        <v>7.4028261855800253</v>
      </c>
      <c r="AE58" s="81">
        <f>$V$45</f>
        <v>6.1279989667865067</v>
      </c>
      <c r="AF58" s="81">
        <f>$V$52</f>
        <v>6.1122674049238412</v>
      </c>
      <c r="AG58" s="82">
        <f>$V$59</f>
        <v>6.1122674049238412</v>
      </c>
    </row>
    <row r="59" spans="2:33" ht="13.5" thickBot="1" x14ac:dyDescent="0.25">
      <c r="B59" s="11" t="s">
        <v>25</v>
      </c>
      <c r="C59" s="12"/>
      <c r="D59" s="12"/>
      <c r="E59" s="13">
        <v>4.4091069999999997</v>
      </c>
      <c r="F59" s="13">
        <v>4.1923760000000003</v>
      </c>
      <c r="G59" s="13">
        <v>5.250991</v>
      </c>
      <c r="H59" s="13">
        <v>4.89968</v>
      </c>
      <c r="I59" s="13">
        <v>4.9948290000000002</v>
      </c>
      <c r="J59" s="13">
        <v>4.8758759999999999</v>
      </c>
      <c r="K59" s="13">
        <v>4.9653150000000004</v>
      </c>
      <c r="L59" s="13">
        <v>5.2215699999999998</v>
      </c>
      <c r="M59" s="13">
        <v>5.4970689999999998</v>
      </c>
      <c r="N59" s="13">
        <v>5.4295629999999999</v>
      </c>
      <c r="O59" s="50">
        <v>5.5105639999999996</v>
      </c>
      <c r="P59" s="55">
        <v>6.0492766313104767</v>
      </c>
      <c r="Q59" s="22">
        <v>6.0554404158558555</v>
      </c>
      <c r="R59" s="22">
        <v>6.1444357001489891</v>
      </c>
      <c r="S59" s="22">
        <v>6.0651981652001439</v>
      </c>
      <c r="T59" s="22">
        <v>6.0777075412359949</v>
      </c>
      <c r="U59" s="22">
        <v>6.110400462111869</v>
      </c>
      <c r="V59" s="23">
        <v>6.1122674049238412</v>
      </c>
    </row>
    <row r="60" spans="2:33" x14ac:dyDescent="0.2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</row>
    <row r="61" spans="2:33" x14ac:dyDescent="0.2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</row>
    <row r="62" spans="2:33" ht="13.5" thickBot="1" x14ac:dyDescent="0.25">
      <c r="B62" s="14" t="s">
        <v>95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</row>
    <row r="63" spans="2:33" ht="13.5" thickBot="1" x14ac:dyDescent="0.25">
      <c r="B63" s="2"/>
      <c r="C63" s="56" t="s">
        <v>0</v>
      </c>
      <c r="D63" s="56" t="s">
        <v>1</v>
      </c>
      <c r="E63" s="56" t="s">
        <v>2</v>
      </c>
      <c r="F63" s="56" t="s">
        <v>3</v>
      </c>
      <c r="G63" s="56" t="s">
        <v>4</v>
      </c>
      <c r="H63" s="56" t="s">
        <v>5</v>
      </c>
      <c r="I63" s="56" t="s">
        <v>6</v>
      </c>
      <c r="J63" s="56" t="s">
        <v>7</v>
      </c>
      <c r="K63" s="56" t="s">
        <v>8</v>
      </c>
      <c r="L63" s="56" t="s">
        <v>9</v>
      </c>
      <c r="M63" s="56" t="s">
        <v>10</v>
      </c>
      <c r="N63" s="56" t="s">
        <v>11</v>
      </c>
      <c r="O63" s="57" t="s">
        <v>12</v>
      </c>
      <c r="P63" s="58" t="s">
        <v>13</v>
      </c>
      <c r="Q63" s="56" t="s">
        <v>14</v>
      </c>
      <c r="R63" s="56" t="s">
        <v>15</v>
      </c>
      <c r="S63" s="56" t="s">
        <v>16</v>
      </c>
      <c r="T63" s="56" t="s">
        <v>17</v>
      </c>
      <c r="U63" s="56" t="s">
        <v>18</v>
      </c>
      <c r="V63" s="59" t="s">
        <v>19</v>
      </c>
      <c r="Y63" s="14" t="s">
        <v>96</v>
      </c>
    </row>
    <row r="64" spans="2:33" ht="15.75" thickBot="1" x14ac:dyDescent="0.3">
      <c r="B64" s="25" t="s">
        <v>20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45"/>
      <c r="P64" s="51"/>
      <c r="Q64" s="26"/>
      <c r="R64" s="26"/>
      <c r="S64" s="26"/>
      <c r="T64" s="26"/>
      <c r="U64" s="26"/>
      <c r="V64" s="27"/>
      <c r="Y64" s="93" t="s">
        <v>13</v>
      </c>
      <c r="Z64" s="25" t="s">
        <v>20</v>
      </c>
      <c r="AA64" s="25" t="s">
        <v>27</v>
      </c>
      <c r="AB64" s="25" t="s">
        <v>28</v>
      </c>
      <c r="AC64" s="25" t="s">
        <v>29</v>
      </c>
      <c r="AD64" s="25" t="s">
        <v>30</v>
      </c>
      <c r="AE64" s="25" t="s">
        <v>31</v>
      </c>
      <c r="AF64" s="25" t="s">
        <v>32</v>
      </c>
      <c r="AG64" s="89" t="s">
        <v>33</v>
      </c>
    </row>
    <row r="65" spans="2:33" x14ac:dyDescent="0.2">
      <c r="B65" s="15" t="s">
        <v>21</v>
      </c>
      <c r="C65" s="28"/>
      <c r="D65" s="28"/>
      <c r="E65" s="28"/>
      <c r="F65" s="38">
        <f t="shared" ref="F65:V65" si="0">F6-E6</f>
        <v>0.91111500000000945</v>
      </c>
      <c r="G65" s="38">
        <f t="shared" si="0"/>
        <v>1.5740040000000022</v>
      </c>
      <c r="H65" s="38">
        <f t="shared" si="0"/>
        <v>1.0565009999999972</v>
      </c>
      <c r="I65" s="38">
        <f t="shared" si="0"/>
        <v>1.2854439999999983</v>
      </c>
      <c r="J65" s="38">
        <f t="shared" si="0"/>
        <v>0.16416700000000617</v>
      </c>
      <c r="K65" s="38">
        <f t="shared" si="0"/>
        <v>1.2062879999999865</v>
      </c>
      <c r="L65" s="38">
        <f t="shared" si="0"/>
        <v>1.0696230000000071</v>
      </c>
      <c r="M65" s="38">
        <f t="shared" si="0"/>
        <v>0.88182999999999367</v>
      </c>
      <c r="N65" s="38">
        <f t="shared" si="0"/>
        <v>0.65367600000000436</v>
      </c>
      <c r="O65" s="60">
        <f t="shared" si="0"/>
        <v>0.79737199999999575</v>
      </c>
      <c r="P65" s="62">
        <f t="shared" si="0"/>
        <v>0.60504332488433477</v>
      </c>
      <c r="Q65" s="39">
        <f t="shared" si="0"/>
        <v>0</v>
      </c>
      <c r="R65" s="39">
        <f t="shared" si="0"/>
        <v>0</v>
      </c>
      <c r="S65" s="39">
        <f t="shared" si="0"/>
        <v>0</v>
      </c>
      <c r="T65" s="39">
        <f t="shared" si="0"/>
        <v>0</v>
      </c>
      <c r="U65" s="39">
        <f t="shared" si="0"/>
        <v>0</v>
      </c>
      <c r="V65" s="40">
        <f t="shared" si="0"/>
        <v>0</v>
      </c>
      <c r="Y65" s="77" t="s">
        <v>21</v>
      </c>
      <c r="Z65" s="86">
        <f>$P$65</f>
        <v>0.60504332488433477</v>
      </c>
      <c r="AA65" s="87">
        <f>$P$71</f>
        <v>0.84002398812341994</v>
      </c>
      <c r="AB65" s="87">
        <f>$P$77</f>
        <v>0.84002398812341994</v>
      </c>
      <c r="AC65" s="87">
        <f>$P$83</f>
        <v>0.84002398812341994</v>
      </c>
      <c r="AD65" s="87">
        <f>$P$89</f>
        <v>0.30911799605277679</v>
      </c>
      <c r="AE65" s="87">
        <f>$P$95</f>
        <v>0.30911799605277679</v>
      </c>
      <c r="AF65" s="87">
        <f>$P$101</f>
        <v>0.56694126965221869</v>
      </c>
      <c r="AG65" s="88">
        <f>$P$107</f>
        <v>0.56694126965221869</v>
      </c>
    </row>
    <row r="66" spans="2:33" x14ac:dyDescent="0.2">
      <c r="B66" s="8" t="s">
        <v>22</v>
      </c>
      <c r="C66" s="9"/>
      <c r="D66" s="9"/>
      <c r="E66" s="9"/>
      <c r="F66" s="10">
        <f t="shared" ref="F66:V66" si="1">F7-E7</f>
        <v>0.27561399999999736</v>
      </c>
      <c r="G66" s="10">
        <f t="shared" si="1"/>
        <v>1.0093260000000015</v>
      </c>
      <c r="H66" s="10">
        <f t="shared" si="1"/>
        <v>0.43423099999999692</v>
      </c>
      <c r="I66" s="10">
        <f t="shared" si="1"/>
        <v>0.85032100000000099</v>
      </c>
      <c r="J66" s="10">
        <f t="shared" si="1"/>
        <v>-0.1088670000000036</v>
      </c>
      <c r="K66" s="10">
        <f t="shared" si="1"/>
        <v>0.92796800000000701</v>
      </c>
      <c r="L66" s="10">
        <f t="shared" si="1"/>
        <v>0.95128900000000272</v>
      </c>
      <c r="M66" s="10">
        <f t="shared" si="1"/>
        <v>0.67431700000000205</v>
      </c>
      <c r="N66" s="10">
        <f t="shared" si="1"/>
        <v>0.54804799999999432</v>
      </c>
      <c r="O66" s="47">
        <f t="shared" si="1"/>
        <v>0.72488500000000045</v>
      </c>
      <c r="P66" s="54">
        <f t="shared" si="1"/>
        <v>0.68237225818481306</v>
      </c>
      <c r="Q66" s="20">
        <f t="shared" si="1"/>
        <v>0</v>
      </c>
      <c r="R66" s="20">
        <f t="shared" si="1"/>
        <v>0</v>
      </c>
      <c r="S66" s="20">
        <f t="shared" si="1"/>
        <v>0</v>
      </c>
      <c r="T66" s="20">
        <f t="shared" si="1"/>
        <v>0</v>
      </c>
      <c r="U66" s="20">
        <f t="shared" si="1"/>
        <v>0</v>
      </c>
      <c r="V66" s="21">
        <f t="shared" si="1"/>
        <v>0</v>
      </c>
      <c r="Y66" s="77" t="s">
        <v>22</v>
      </c>
      <c r="Z66" s="79">
        <f>$P$66</f>
        <v>0.68237225818481306</v>
      </c>
      <c r="AA66" s="75">
        <f>$P$72</f>
        <v>0.89812235915600525</v>
      </c>
      <c r="AB66" s="75">
        <f>$P$78</f>
        <v>0.89812235915600525</v>
      </c>
      <c r="AC66" s="75">
        <f>$P$84</f>
        <v>0.89812235915600525</v>
      </c>
      <c r="AD66" s="75">
        <f>$P$90</f>
        <v>0.55983600192455185</v>
      </c>
      <c r="AE66" s="75">
        <f>$P$96</f>
        <v>0.55983600192455185</v>
      </c>
      <c r="AF66" s="75">
        <f>$P$102</f>
        <v>0.67753010813109427</v>
      </c>
      <c r="AG66" s="76">
        <f>$P$108</f>
        <v>0.67753010813109427</v>
      </c>
    </row>
    <row r="67" spans="2:33" x14ac:dyDescent="0.2">
      <c r="B67" s="8" t="s">
        <v>23</v>
      </c>
      <c r="C67" s="9"/>
      <c r="D67" s="9"/>
      <c r="E67" s="9"/>
      <c r="F67" s="10">
        <f t="shared" ref="F67:V67" si="2">F8-E8</f>
        <v>8.5252000000004102E-2</v>
      </c>
      <c r="G67" s="10">
        <f t="shared" si="2"/>
        <v>0.87266199999999827</v>
      </c>
      <c r="H67" s="10">
        <f t="shared" si="2"/>
        <v>0.38495599999999541</v>
      </c>
      <c r="I67" s="10">
        <f t="shared" si="2"/>
        <v>0.79611100000000334</v>
      </c>
      <c r="J67" s="10">
        <f t="shared" si="2"/>
        <v>-0.16448700000000116</v>
      </c>
      <c r="K67" s="10">
        <f t="shared" si="2"/>
        <v>0.91784200000000027</v>
      </c>
      <c r="L67" s="10">
        <f t="shared" si="2"/>
        <v>0.8888990000000021</v>
      </c>
      <c r="M67" s="10">
        <f t="shared" si="2"/>
        <v>0.60552200000000056</v>
      </c>
      <c r="N67" s="10">
        <f t="shared" si="2"/>
        <v>0.55358100000000121</v>
      </c>
      <c r="O67" s="47">
        <f t="shared" si="2"/>
        <v>0.61997399999999914</v>
      </c>
      <c r="P67" s="54">
        <f t="shared" si="2"/>
        <v>0.68496934275325572</v>
      </c>
      <c r="Q67" s="20">
        <f t="shared" si="2"/>
        <v>0</v>
      </c>
      <c r="R67" s="20">
        <f t="shared" si="2"/>
        <v>0</v>
      </c>
      <c r="S67" s="20">
        <f t="shared" si="2"/>
        <v>0</v>
      </c>
      <c r="T67" s="20">
        <f t="shared" si="2"/>
        <v>0</v>
      </c>
      <c r="U67" s="20">
        <f t="shared" si="2"/>
        <v>0</v>
      </c>
      <c r="V67" s="21">
        <f t="shared" si="2"/>
        <v>0</v>
      </c>
      <c r="Y67" s="77" t="s">
        <v>23</v>
      </c>
      <c r="Z67" s="79">
        <f>$P$67</f>
        <v>0.68496934275325572</v>
      </c>
      <c r="AA67" s="75">
        <f>$P$73</f>
        <v>0.8980873116708139</v>
      </c>
      <c r="AB67" s="75">
        <f>$P$79</f>
        <v>0.8980873116708139</v>
      </c>
      <c r="AC67" s="75">
        <f>$P$85</f>
        <v>0.8980873116708139</v>
      </c>
      <c r="AD67" s="75">
        <f>$P$91</f>
        <v>0.61869880738954208</v>
      </c>
      <c r="AE67" s="75">
        <f>$P$97</f>
        <v>0.61869880738954208</v>
      </c>
      <c r="AF67" s="75">
        <f>$P$103</f>
        <v>0.67142459265969734</v>
      </c>
      <c r="AG67" s="76">
        <f>$P$109</f>
        <v>0.67142459265969734</v>
      </c>
    </row>
    <row r="68" spans="2:33" x14ac:dyDescent="0.2">
      <c r="B68" s="8" t="s">
        <v>24</v>
      </c>
      <c r="C68" s="9"/>
      <c r="D68" s="9"/>
      <c r="E68" s="9"/>
      <c r="F68" s="10">
        <f t="shared" ref="F68:V68" si="3">F9-E9</f>
        <v>-9.8861000000001198E-2</v>
      </c>
      <c r="G68" s="10">
        <f t="shared" si="3"/>
        <v>0.74669200000000124</v>
      </c>
      <c r="H68" s="10">
        <f t="shared" si="3"/>
        <v>0.21305899999999767</v>
      </c>
      <c r="I68" s="10">
        <f t="shared" si="3"/>
        <v>0.60703700000000183</v>
      </c>
      <c r="J68" s="10">
        <f t="shared" si="3"/>
        <v>-0.2671449999999993</v>
      </c>
      <c r="K68" s="10">
        <f t="shared" si="3"/>
        <v>0.7460640000000005</v>
      </c>
      <c r="L68" s="10">
        <f t="shared" si="3"/>
        <v>0.75591399999999709</v>
      </c>
      <c r="M68" s="10">
        <f t="shared" si="3"/>
        <v>0.61044500000000212</v>
      </c>
      <c r="N68" s="10">
        <f t="shared" si="3"/>
        <v>0.50586200000000048</v>
      </c>
      <c r="O68" s="47">
        <f t="shared" si="3"/>
        <v>0.62127299999999863</v>
      </c>
      <c r="P68" s="54">
        <f t="shared" si="3"/>
        <v>0.68428579027909109</v>
      </c>
      <c r="Q68" s="20">
        <f t="shared" si="3"/>
        <v>0</v>
      </c>
      <c r="R68" s="20">
        <f t="shared" si="3"/>
        <v>0</v>
      </c>
      <c r="S68" s="20">
        <f t="shared" si="3"/>
        <v>0</v>
      </c>
      <c r="T68" s="20">
        <f t="shared" si="3"/>
        <v>0</v>
      </c>
      <c r="U68" s="20">
        <f t="shared" si="3"/>
        <v>0</v>
      </c>
      <c r="V68" s="21">
        <f t="shared" si="3"/>
        <v>0</v>
      </c>
      <c r="Y68" s="77" t="s">
        <v>24</v>
      </c>
      <c r="Z68" s="79">
        <f>$P$68</f>
        <v>0.68428579027909109</v>
      </c>
      <c r="AA68" s="75">
        <f>$P$74</f>
        <v>0.9042167805259993</v>
      </c>
      <c r="AB68" s="75">
        <f>$P$80</f>
        <v>0.9042167805259993</v>
      </c>
      <c r="AC68" s="75">
        <f>$P$86</f>
        <v>0.9042167805259993</v>
      </c>
      <c r="AD68" s="75">
        <f>$P$92</f>
        <v>0.69458825834617244</v>
      </c>
      <c r="AE68" s="75">
        <f>$P$98</f>
        <v>0.69458825834617244</v>
      </c>
      <c r="AF68" s="75">
        <f>$P$104</f>
        <v>0.70625600570620861</v>
      </c>
      <c r="AG68" s="76">
        <f>$P$110</f>
        <v>0.70625600570620861</v>
      </c>
    </row>
    <row r="69" spans="2:33" ht="13.5" thickBot="1" x14ac:dyDescent="0.25">
      <c r="B69" s="8" t="s">
        <v>25</v>
      </c>
      <c r="C69" s="9"/>
      <c r="D69" s="9"/>
      <c r="E69" s="9"/>
      <c r="F69" s="10">
        <f t="shared" ref="F69:V69" si="4">F10-E10</f>
        <v>-0.21673099999999934</v>
      </c>
      <c r="G69" s="10">
        <f t="shared" si="4"/>
        <v>1.0586149999999996</v>
      </c>
      <c r="H69" s="10">
        <f t="shared" si="4"/>
        <v>-0.35131099999999993</v>
      </c>
      <c r="I69" s="10">
        <f t="shared" si="4"/>
        <v>9.514900000000015E-2</v>
      </c>
      <c r="J69" s="10">
        <f t="shared" si="4"/>
        <v>-0.11895300000000031</v>
      </c>
      <c r="K69" s="10">
        <f t="shared" si="4"/>
        <v>8.943900000000049E-2</v>
      </c>
      <c r="L69" s="10">
        <f t="shared" si="4"/>
        <v>0.25625499999999946</v>
      </c>
      <c r="M69" s="10">
        <f t="shared" si="4"/>
        <v>0.27549899999999994</v>
      </c>
      <c r="N69" s="10">
        <f t="shared" si="4"/>
        <v>-6.7505999999999844E-2</v>
      </c>
      <c r="O69" s="47">
        <f t="shared" si="4"/>
        <v>8.1000999999999657E-2</v>
      </c>
      <c r="P69" s="54">
        <f t="shared" si="4"/>
        <v>0.51256908899729847</v>
      </c>
      <c r="Q69" s="20">
        <f t="shared" si="4"/>
        <v>0</v>
      </c>
      <c r="R69" s="20">
        <f t="shared" si="4"/>
        <v>0</v>
      </c>
      <c r="S69" s="20">
        <f t="shared" si="4"/>
        <v>0</v>
      </c>
      <c r="T69" s="20">
        <f t="shared" si="4"/>
        <v>0</v>
      </c>
      <c r="U69" s="20">
        <f t="shared" si="4"/>
        <v>0</v>
      </c>
      <c r="V69" s="21">
        <f t="shared" si="4"/>
        <v>0</v>
      </c>
      <c r="Y69" s="78" t="s">
        <v>25</v>
      </c>
      <c r="Z69" s="80">
        <f>$P$69</f>
        <v>0.51256908899729847</v>
      </c>
      <c r="AA69" s="81">
        <f>$P$75</f>
        <v>0.67338443796834024</v>
      </c>
      <c r="AB69" s="81">
        <f>$P$81</f>
        <v>0.67338443796834024</v>
      </c>
      <c r="AC69" s="81">
        <f>$P$87</f>
        <v>0.67338443796834024</v>
      </c>
      <c r="AD69" s="81">
        <f>$P$93</f>
        <v>0.54490316532718719</v>
      </c>
      <c r="AE69" s="81">
        <f>$P$99</f>
        <v>0.54490316532718719</v>
      </c>
      <c r="AF69" s="81">
        <f>$P$105</f>
        <v>0.53871263131047709</v>
      </c>
      <c r="AG69" s="82">
        <f>$P$111</f>
        <v>0.53871263131047709</v>
      </c>
    </row>
    <row r="70" spans="2:33" ht="15.75" thickBot="1" x14ac:dyDescent="0.3">
      <c r="B70" s="25" t="s">
        <v>27</v>
      </c>
      <c r="C70" s="26"/>
      <c r="D70" s="26"/>
      <c r="E70" s="26"/>
      <c r="F70" s="65"/>
      <c r="G70" s="65"/>
      <c r="H70" s="65"/>
      <c r="I70" s="65"/>
      <c r="J70" s="65"/>
      <c r="K70" s="65"/>
      <c r="L70" s="65"/>
      <c r="M70" s="65"/>
      <c r="N70" s="65"/>
      <c r="O70" s="66"/>
      <c r="P70" s="51"/>
      <c r="Q70" s="42"/>
      <c r="R70" s="42"/>
      <c r="S70" s="42"/>
      <c r="T70" s="42"/>
      <c r="U70" s="42"/>
      <c r="V70" s="43"/>
      <c r="Y70" s="93" t="s">
        <v>14</v>
      </c>
      <c r="Z70" s="25" t="s">
        <v>20</v>
      </c>
      <c r="AA70" s="25" t="s">
        <v>27</v>
      </c>
      <c r="AB70" s="25" t="s">
        <v>28</v>
      </c>
      <c r="AC70" s="25" t="s">
        <v>29</v>
      </c>
      <c r="AD70" s="25" t="s">
        <v>30</v>
      </c>
      <c r="AE70" s="25" t="s">
        <v>31</v>
      </c>
      <c r="AF70" s="25" t="s">
        <v>32</v>
      </c>
      <c r="AG70" s="89" t="s">
        <v>33</v>
      </c>
    </row>
    <row r="71" spans="2:33" x14ac:dyDescent="0.2">
      <c r="B71" s="15" t="s">
        <v>21</v>
      </c>
      <c r="C71" s="28"/>
      <c r="D71" s="28"/>
      <c r="E71" s="28"/>
      <c r="F71" s="38">
        <f t="shared" ref="F71:V71" si="5">F13-E13</f>
        <v>0.91111500000000945</v>
      </c>
      <c r="G71" s="38">
        <f t="shared" si="5"/>
        <v>1.5740040000000022</v>
      </c>
      <c r="H71" s="38">
        <f t="shared" si="5"/>
        <v>1.0565009999999972</v>
      </c>
      <c r="I71" s="38">
        <f t="shared" si="5"/>
        <v>1.2854439999999983</v>
      </c>
      <c r="J71" s="38">
        <f t="shared" si="5"/>
        <v>0.16416700000000617</v>
      </c>
      <c r="K71" s="38">
        <f t="shared" si="5"/>
        <v>1.2062879999999865</v>
      </c>
      <c r="L71" s="38">
        <f t="shared" si="5"/>
        <v>1.0696230000000071</v>
      </c>
      <c r="M71" s="38">
        <f t="shared" si="5"/>
        <v>0.88182999999999367</v>
      </c>
      <c r="N71" s="38">
        <f t="shared" si="5"/>
        <v>0.65367600000000436</v>
      </c>
      <c r="O71" s="60">
        <f t="shared" si="5"/>
        <v>0.79737199999999575</v>
      </c>
      <c r="P71" s="62">
        <f t="shared" si="5"/>
        <v>0.84002398812341994</v>
      </c>
      <c r="Q71" s="39">
        <f t="shared" si="5"/>
        <v>0.45761683682211185</v>
      </c>
      <c r="R71" s="39">
        <f t="shared" si="5"/>
        <v>0.32456000635626481</v>
      </c>
      <c r="S71" s="39">
        <f t="shared" si="5"/>
        <v>0.40389263675776022</v>
      </c>
      <c r="T71" s="39">
        <f t="shared" si="5"/>
        <v>0.36720165527633242</v>
      </c>
      <c r="U71" s="39">
        <f t="shared" si="5"/>
        <v>0.37039909958251371</v>
      </c>
      <c r="V71" s="40">
        <f t="shared" si="5"/>
        <v>0.28632438520902781</v>
      </c>
      <c r="Y71" s="77" t="s">
        <v>21</v>
      </c>
      <c r="Z71" s="86">
        <f>$Q$65</f>
        <v>0</v>
      </c>
      <c r="AA71" s="87">
        <f>$Q$71</f>
        <v>0.45761683682211185</v>
      </c>
      <c r="AB71" s="87">
        <f>$Q$77</f>
        <v>0.45761683682211185</v>
      </c>
      <c r="AC71" s="87">
        <f>$Q$83</f>
        <v>0.45761683682211185</v>
      </c>
      <c r="AD71" s="87">
        <f>$Q$89</f>
        <v>-0.20825190635360968</v>
      </c>
      <c r="AE71" s="87">
        <f>$Q$95</f>
        <v>-0.20825190635360968</v>
      </c>
      <c r="AF71" s="87">
        <f>$Q$101</f>
        <v>-0.12490594769710128</v>
      </c>
      <c r="AG71" s="88">
        <f>$Q$107</f>
        <v>-0.12490594769710128</v>
      </c>
    </row>
    <row r="72" spans="2:33" x14ac:dyDescent="0.2">
      <c r="B72" s="8" t="s">
        <v>22</v>
      </c>
      <c r="C72" s="9"/>
      <c r="D72" s="9"/>
      <c r="E72" s="9"/>
      <c r="F72" s="10">
        <f t="shared" ref="F72:V72" si="6">F14-E14</f>
        <v>0.27561399999999736</v>
      </c>
      <c r="G72" s="10">
        <f t="shared" si="6"/>
        <v>1.0093260000000015</v>
      </c>
      <c r="H72" s="10">
        <f t="shared" si="6"/>
        <v>0.43423099999999692</v>
      </c>
      <c r="I72" s="10">
        <f t="shared" si="6"/>
        <v>0.85032100000000099</v>
      </c>
      <c r="J72" s="10">
        <f t="shared" si="6"/>
        <v>-0.1088670000000036</v>
      </c>
      <c r="K72" s="10">
        <f t="shared" si="6"/>
        <v>0.92796800000000701</v>
      </c>
      <c r="L72" s="10">
        <f t="shared" si="6"/>
        <v>0.95128900000000272</v>
      </c>
      <c r="M72" s="10">
        <f t="shared" si="6"/>
        <v>0.67431700000000205</v>
      </c>
      <c r="N72" s="10">
        <f t="shared" si="6"/>
        <v>0.54804799999999432</v>
      </c>
      <c r="O72" s="47">
        <f t="shared" si="6"/>
        <v>0.72488500000000045</v>
      </c>
      <c r="P72" s="54">
        <f t="shared" si="6"/>
        <v>0.89812235915600525</v>
      </c>
      <c r="Q72" s="20">
        <f t="shared" si="6"/>
        <v>0.41575567646289358</v>
      </c>
      <c r="R72" s="20">
        <f t="shared" si="6"/>
        <v>0.30512085254895283</v>
      </c>
      <c r="S72" s="20">
        <f t="shared" si="6"/>
        <v>0.38487081137093071</v>
      </c>
      <c r="T72" s="20">
        <f t="shared" si="6"/>
        <v>0.352393329024423</v>
      </c>
      <c r="U72" s="20">
        <f t="shared" si="6"/>
        <v>0.36458101646246632</v>
      </c>
      <c r="V72" s="21">
        <f t="shared" si="6"/>
        <v>0.27738868246186144</v>
      </c>
      <c r="Y72" s="77" t="s">
        <v>22</v>
      </c>
      <c r="Z72" s="79">
        <f>$Q$66</f>
        <v>0</v>
      </c>
      <c r="AA72" s="75">
        <f>$Q$72</f>
        <v>0.41575567646289358</v>
      </c>
      <c r="AB72" s="75">
        <f>$Q$78</f>
        <v>0.41575567646289358</v>
      </c>
      <c r="AC72" s="75">
        <f>$Q$84</f>
        <v>0.41575567646289358</v>
      </c>
      <c r="AD72" s="75">
        <f>$Q$90</f>
        <v>-5.8904959918763211E-2</v>
      </c>
      <c r="AE72" s="75">
        <f>$Q$96</f>
        <v>-5.8904959918763211E-2</v>
      </c>
      <c r="AF72" s="75">
        <f>$Q$102</f>
        <v>1.9216550063134719E-2</v>
      </c>
      <c r="AG72" s="76">
        <f>$Q$108</f>
        <v>1.9216550063134719E-2</v>
      </c>
    </row>
    <row r="73" spans="2:33" x14ac:dyDescent="0.2">
      <c r="B73" s="8" t="s">
        <v>23</v>
      </c>
      <c r="C73" s="9"/>
      <c r="D73" s="9"/>
      <c r="E73" s="9"/>
      <c r="F73" s="10">
        <f t="shared" ref="F73:V73" si="7">F15-E15</f>
        <v>8.5252000000004102E-2</v>
      </c>
      <c r="G73" s="10">
        <f t="shared" si="7"/>
        <v>0.87266199999999827</v>
      </c>
      <c r="H73" s="10">
        <f t="shared" si="7"/>
        <v>0.38495599999999541</v>
      </c>
      <c r="I73" s="10">
        <f t="shared" si="7"/>
        <v>0.79611100000000334</v>
      </c>
      <c r="J73" s="10">
        <f t="shared" si="7"/>
        <v>-0.16448700000000116</v>
      </c>
      <c r="K73" s="10">
        <f t="shared" si="7"/>
        <v>0.91784200000000027</v>
      </c>
      <c r="L73" s="10">
        <f t="shared" si="7"/>
        <v>0.8888990000000021</v>
      </c>
      <c r="M73" s="10">
        <f t="shared" si="7"/>
        <v>0.60552200000000056</v>
      </c>
      <c r="N73" s="10">
        <f t="shared" si="7"/>
        <v>0.55358100000000121</v>
      </c>
      <c r="O73" s="47">
        <f t="shared" si="7"/>
        <v>0.61997399999999914</v>
      </c>
      <c r="P73" s="54">
        <f t="shared" si="7"/>
        <v>0.8980873116708139</v>
      </c>
      <c r="Q73" s="20">
        <f t="shared" si="7"/>
        <v>0.42818655735446498</v>
      </c>
      <c r="R73" s="20">
        <f t="shared" si="7"/>
        <v>0.27651717739013293</v>
      </c>
      <c r="S73" s="20">
        <f t="shared" si="7"/>
        <v>0.38504508958779127</v>
      </c>
      <c r="T73" s="20">
        <f t="shared" si="7"/>
        <v>0.35610293230213586</v>
      </c>
      <c r="U73" s="20">
        <f t="shared" si="7"/>
        <v>0.36854582271102743</v>
      </c>
      <c r="V73" s="21">
        <f t="shared" si="7"/>
        <v>0.27769269267940899</v>
      </c>
      <c r="Y73" s="77" t="s">
        <v>23</v>
      </c>
      <c r="Z73" s="79">
        <f>$Q$67</f>
        <v>0</v>
      </c>
      <c r="AA73" s="75">
        <f>$Q$73</f>
        <v>0.42818655735446498</v>
      </c>
      <c r="AB73" s="75">
        <f>$Q$79</f>
        <v>0.42818655735446498</v>
      </c>
      <c r="AC73" s="75">
        <f>$Q$85</f>
        <v>0.42818655735446498</v>
      </c>
      <c r="AD73" s="75">
        <f>$Q$91</f>
        <v>1.4715858463063114E-2</v>
      </c>
      <c r="AE73" s="75">
        <f>$Q$97</f>
        <v>1.4715858463063114E-2</v>
      </c>
      <c r="AF73" s="75">
        <f>$Q$103</f>
        <v>2.2582786199834004E-2</v>
      </c>
      <c r="AG73" s="76">
        <f>$Q$109</f>
        <v>2.2582786199834004E-2</v>
      </c>
    </row>
    <row r="74" spans="2:33" x14ac:dyDescent="0.2">
      <c r="B74" s="8" t="s">
        <v>24</v>
      </c>
      <c r="C74" s="9"/>
      <c r="D74" s="9"/>
      <c r="E74" s="9"/>
      <c r="F74" s="10">
        <f t="shared" ref="F74:V74" si="8">F16-E16</f>
        <v>-9.8861000000001198E-2</v>
      </c>
      <c r="G74" s="10">
        <f t="shared" si="8"/>
        <v>0.74669200000000124</v>
      </c>
      <c r="H74" s="10">
        <f t="shared" si="8"/>
        <v>0.21305899999999767</v>
      </c>
      <c r="I74" s="10">
        <f t="shared" si="8"/>
        <v>0.60703700000000183</v>
      </c>
      <c r="J74" s="10">
        <f t="shared" si="8"/>
        <v>-0.2671449999999993</v>
      </c>
      <c r="K74" s="10">
        <f t="shared" si="8"/>
        <v>0.7460640000000005</v>
      </c>
      <c r="L74" s="10">
        <f t="shared" si="8"/>
        <v>0.75591399999999709</v>
      </c>
      <c r="M74" s="10">
        <f t="shared" si="8"/>
        <v>0.61044500000000212</v>
      </c>
      <c r="N74" s="10">
        <f t="shared" si="8"/>
        <v>0.50586200000000048</v>
      </c>
      <c r="O74" s="47">
        <f t="shared" si="8"/>
        <v>0.62127299999999863</v>
      </c>
      <c r="P74" s="54">
        <f t="shared" si="8"/>
        <v>0.9042167805259993</v>
      </c>
      <c r="Q74" s="20">
        <f t="shared" si="8"/>
        <v>0.46780152503065153</v>
      </c>
      <c r="R74" s="20">
        <f t="shared" si="8"/>
        <v>0.17686575021893702</v>
      </c>
      <c r="S74" s="20">
        <f t="shared" si="8"/>
        <v>0.34612424616140913</v>
      </c>
      <c r="T74" s="20">
        <f t="shared" si="8"/>
        <v>0.35681974808670702</v>
      </c>
      <c r="U74" s="20">
        <f t="shared" si="8"/>
        <v>0.37087762687656323</v>
      </c>
      <c r="V74" s="21">
        <f t="shared" si="8"/>
        <v>0.25816361292014278</v>
      </c>
      <c r="Y74" s="77" t="s">
        <v>24</v>
      </c>
      <c r="Z74" s="79">
        <f>$Q$68</f>
        <v>0</v>
      </c>
      <c r="AA74" s="75">
        <f>$Q$74</f>
        <v>0.46780152503065153</v>
      </c>
      <c r="AB74" s="75">
        <f>$Q$80</f>
        <v>0.46780152503065153</v>
      </c>
      <c r="AC74" s="75">
        <f>$Q$86</f>
        <v>0.46780152503065153</v>
      </c>
      <c r="AD74" s="75">
        <f>$Q$92</f>
        <v>2.5364556110190506E-2</v>
      </c>
      <c r="AE74" s="75">
        <f>$Q$98</f>
        <v>2.5364556110190506E-2</v>
      </c>
      <c r="AF74" s="75">
        <f>$Q$104</f>
        <v>2.7002459437611037E-2</v>
      </c>
      <c r="AG74" s="76">
        <f>$Q$110</f>
        <v>2.7002459437611037E-2</v>
      </c>
    </row>
    <row r="75" spans="2:33" ht="13.5" thickBot="1" x14ac:dyDescent="0.25">
      <c r="B75" s="8" t="s">
        <v>25</v>
      </c>
      <c r="C75" s="9"/>
      <c r="D75" s="9"/>
      <c r="E75" s="9"/>
      <c r="F75" s="10">
        <f t="shared" ref="F75:V75" si="9">F17-E17</f>
        <v>-0.21673099999999934</v>
      </c>
      <c r="G75" s="10">
        <f t="shared" si="9"/>
        <v>1.0586149999999996</v>
      </c>
      <c r="H75" s="10">
        <f t="shared" si="9"/>
        <v>-0.35131099999999993</v>
      </c>
      <c r="I75" s="10">
        <f t="shared" si="9"/>
        <v>9.514900000000015E-2</v>
      </c>
      <c r="J75" s="10">
        <f t="shared" si="9"/>
        <v>-0.11895300000000031</v>
      </c>
      <c r="K75" s="10">
        <f t="shared" si="9"/>
        <v>8.943900000000049E-2</v>
      </c>
      <c r="L75" s="10">
        <f t="shared" si="9"/>
        <v>0.25625499999999946</v>
      </c>
      <c r="M75" s="10">
        <f t="shared" si="9"/>
        <v>0.27549899999999994</v>
      </c>
      <c r="N75" s="10">
        <f t="shared" si="9"/>
        <v>-6.7505999999999844E-2</v>
      </c>
      <c r="O75" s="47">
        <f t="shared" si="9"/>
        <v>8.1000999999999657E-2</v>
      </c>
      <c r="P75" s="54">
        <f t="shared" si="9"/>
        <v>0.67338443796834024</v>
      </c>
      <c r="Q75" s="20">
        <f t="shared" si="9"/>
        <v>0.34021453358815279</v>
      </c>
      <c r="R75" s="20">
        <f t="shared" si="9"/>
        <v>2.4558112909787155E-2</v>
      </c>
      <c r="S75" s="20">
        <f t="shared" si="9"/>
        <v>0.22155408515347119</v>
      </c>
      <c r="T75" s="20">
        <f t="shared" si="9"/>
        <v>0.22322739908670997</v>
      </c>
      <c r="U75" s="20">
        <f t="shared" si="9"/>
        <v>0.23933418137809781</v>
      </c>
      <c r="V75" s="21">
        <f t="shared" si="9"/>
        <v>0.16998943549546652</v>
      </c>
      <c r="Y75" s="78" t="s">
        <v>25</v>
      </c>
      <c r="Z75" s="80">
        <f>$Q$69</f>
        <v>0</v>
      </c>
      <c r="AA75" s="81">
        <f>$Q$75</f>
        <v>0.34021453358815279</v>
      </c>
      <c r="AB75" s="81">
        <f>$Q$81</f>
        <v>0.34021453358815279</v>
      </c>
      <c r="AC75" s="81">
        <f>$Q$87</f>
        <v>0.34021453358815279</v>
      </c>
      <c r="AD75" s="81">
        <f>$Q$93</f>
        <v>7.1110596398824555E-3</v>
      </c>
      <c r="AE75" s="81">
        <f>$Q$99</f>
        <v>7.1110596398824555E-3</v>
      </c>
      <c r="AF75" s="81">
        <f>$Q$105</f>
        <v>6.1637845453788032E-3</v>
      </c>
      <c r="AG75" s="82">
        <f>$Q$111</f>
        <v>6.1637845453788032E-3</v>
      </c>
    </row>
    <row r="76" spans="2:33" ht="15.75" thickBot="1" x14ac:dyDescent="0.3">
      <c r="B76" s="25" t="s">
        <v>28</v>
      </c>
      <c r="C76" s="26"/>
      <c r="D76" s="26"/>
      <c r="E76" s="26"/>
      <c r="F76" s="65"/>
      <c r="G76" s="65"/>
      <c r="H76" s="65"/>
      <c r="I76" s="65"/>
      <c r="J76" s="65"/>
      <c r="K76" s="65"/>
      <c r="L76" s="65"/>
      <c r="M76" s="65"/>
      <c r="N76" s="65"/>
      <c r="O76" s="66"/>
      <c r="P76" s="51"/>
      <c r="Q76" s="42"/>
      <c r="R76" s="42"/>
      <c r="S76" s="42"/>
      <c r="T76" s="42"/>
      <c r="U76" s="42"/>
      <c r="V76" s="43"/>
      <c r="Y76" s="93" t="s">
        <v>15</v>
      </c>
      <c r="Z76" s="16"/>
      <c r="AA76" s="16"/>
      <c r="AB76" s="16"/>
      <c r="AC76" s="16"/>
      <c r="AD76" s="16"/>
      <c r="AE76" s="16"/>
      <c r="AF76" s="16"/>
      <c r="AG76" s="84"/>
    </row>
    <row r="77" spans="2:33" ht="13.5" thickBot="1" x14ac:dyDescent="0.25">
      <c r="B77" s="15" t="s">
        <v>21</v>
      </c>
      <c r="C77" s="28"/>
      <c r="D77" s="28"/>
      <c r="E77" s="28"/>
      <c r="F77" s="38">
        <f t="shared" ref="F77:V77" si="10">F20-E20</f>
        <v>0.91111500000000945</v>
      </c>
      <c r="G77" s="38">
        <f t="shared" si="10"/>
        <v>1.5740040000000022</v>
      </c>
      <c r="H77" s="38">
        <f t="shared" si="10"/>
        <v>1.0565009999999972</v>
      </c>
      <c r="I77" s="38">
        <f t="shared" si="10"/>
        <v>1.2854439999999983</v>
      </c>
      <c r="J77" s="38">
        <f t="shared" si="10"/>
        <v>0.16416700000000617</v>
      </c>
      <c r="K77" s="38">
        <f t="shared" si="10"/>
        <v>1.2062879999999865</v>
      </c>
      <c r="L77" s="38">
        <f t="shared" si="10"/>
        <v>1.0696230000000071</v>
      </c>
      <c r="M77" s="38">
        <f t="shared" si="10"/>
        <v>0.88182999999999367</v>
      </c>
      <c r="N77" s="38">
        <f t="shared" si="10"/>
        <v>0.65367600000000436</v>
      </c>
      <c r="O77" s="60">
        <f t="shared" si="10"/>
        <v>0.79737199999999575</v>
      </c>
      <c r="P77" s="62">
        <f t="shared" si="10"/>
        <v>0.84002398812341994</v>
      </c>
      <c r="Q77" s="39">
        <f t="shared" si="10"/>
        <v>0.45761683682211185</v>
      </c>
      <c r="R77" s="39">
        <f t="shared" si="10"/>
        <v>0.32456000635626481</v>
      </c>
      <c r="S77" s="39">
        <f t="shared" si="10"/>
        <v>0.40389263675776022</v>
      </c>
      <c r="T77" s="39">
        <f t="shared" si="10"/>
        <v>0.36720165527633242</v>
      </c>
      <c r="U77" s="39">
        <f t="shared" si="10"/>
        <v>0.37039909958251371</v>
      </c>
      <c r="V77" s="40">
        <f t="shared" si="10"/>
        <v>0.28632438520902781</v>
      </c>
      <c r="Y77" s="85" t="s">
        <v>26</v>
      </c>
      <c r="Z77" s="25" t="s">
        <v>20</v>
      </c>
      <c r="AA77" s="25" t="s">
        <v>27</v>
      </c>
      <c r="AB77" s="25" t="s">
        <v>28</v>
      </c>
      <c r="AC77" s="25" t="s">
        <v>29</v>
      </c>
      <c r="AD77" s="25" t="s">
        <v>30</v>
      </c>
      <c r="AE77" s="25" t="s">
        <v>31</v>
      </c>
      <c r="AF77" s="25" t="s">
        <v>32</v>
      </c>
      <c r="AG77" s="89" t="s">
        <v>33</v>
      </c>
    </row>
    <row r="78" spans="2:33" x14ac:dyDescent="0.2">
      <c r="B78" s="8" t="s">
        <v>22</v>
      </c>
      <c r="C78" s="9"/>
      <c r="D78" s="9"/>
      <c r="E78" s="9"/>
      <c r="F78" s="10">
        <f t="shared" ref="F78:V78" si="11">F21-E21</f>
        <v>0.27561399999999736</v>
      </c>
      <c r="G78" s="10">
        <f t="shared" si="11"/>
        <v>1.0093260000000015</v>
      </c>
      <c r="H78" s="10">
        <f t="shared" si="11"/>
        <v>0.43423099999999692</v>
      </c>
      <c r="I78" s="10">
        <f t="shared" si="11"/>
        <v>0.85032100000000099</v>
      </c>
      <c r="J78" s="10">
        <f t="shared" si="11"/>
        <v>-0.1088670000000036</v>
      </c>
      <c r="K78" s="10">
        <f t="shared" si="11"/>
        <v>0.92796800000000701</v>
      </c>
      <c r="L78" s="10">
        <f t="shared" si="11"/>
        <v>0.95128900000000272</v>
      </c>
      <c r="M78" s="10">
        <f t="shared" si="11"/>
        <v>0.67431700000000205</v>
      </c>
      <c r="N78" s="10">
        <f t="shared" si="11"/>
        <v>0.54804799999999432</v>
      </c>
      <c r="O78" s="47">
        <f t="shared" si="11"/>
        <v>0.72488500000000045</v>
      </c>
      <c r="P78" s="54">
        <f t="shared" si="11"/>
        <v>0.89812235915600525</v>
      </c>
      <c r="Q78" s="20">
        <f t="shared" si="11"/>
        <v>0.41575567646289358</v>
      </c>
      <c r="R78" s="20">
        <f t="shared" si="11"/>
        <v>0.30512085254895283</v>
      </c>
      <c r="S78" s="20">
        <f t="shared" si="11"/>
        <v>0.38487081137093071</v>
      </c>
      <c r="T78" s="20">
        <f t="shared" si="11"/>
        <v>0.352393329024423</v>
      </c>
      <c r="U78" s="20">
        <f t="shared" si="11"/>
        <v>0.36458101646246632</v>
      </c>
      <c r="V78" s="21">
        <f t="shared" si="11"/>
        <v>0.27738868246186144</v>
      </c>
      <c r="Y78" s="77" t="s">
        <v>21</v>
      </c>
      <c r="Z78" s="86">
        <f>$R$65</f>
        <v>0</v>
      </c>
      <c r="AA78" s="87">
        <f>$R$71</f>
        <v>0.32456000635626481</v>
      </c>
      <c r="AB78" s="87">
        <f>$R$77</f>
        <v>0.32456000635626481</v>
      </c>
      <c r="AC78" s="87">
        <f>$R$83</f>
        <v>0.32456000635626481</v>
      </c>
      <c r="AD78" s="87">
        <f>$R$89</f>
        <v>-0.18297283400750075</v>
      </c>
      <c r="AE78" s="87">
        <f>$R$95</f>
        <v>-0.18297283400750075</v>
      </c>
      <c r="AF78" s="87">
        <f>$R$101</f>
        <v>-0.23344436095166543</v>
      </c>
      <c r="AG78" s="88">
        <f>$R$107</f>
        <v>-0.23344436095166543</v>
      </c>
    </row>
    <row r="79" spans="2:33" x14ac:dyDescent="0.2">
      <c r="B79" s="8" t="s">
        <v>23</v>
      </c>
      <c r="C79" s="9"/>
      <c r="D79" s="9"/>
      <c r="E79" s="9"/>
      <c r="F79" s="10">
        <f t="shared" ref="F79:V79" si="12">F22-E22</f>
        <v>8.5252000000004102E-2</v>
      </c>
      <c r="G79" s="10">
        <f t="shared" si="12"/>
        <v>0.87266199999999827</v>
      </c>
      <c r="H79" s="10">
        <f t="shared" si="12"/>
        <v>0.38495599999999541</v>
      </c>
      <c r="I79" s="10">
        <f t="shared" si="12"/>
        <v>0.79611100000000334</v>
      </c>
      <c r="J79" s="10">
        <f t="shared" si="12"/>
        <v>-0.16448700000000116</v>
      </c>
      <c r="K79" s="10">
        <f t="shared" si="12"/>
        <v>0.91784200000000027</v>
      </c>
      <c r="L79" s="10">
        <f t="shared" si="12"/>
        <v>0.8888990000000021</v>
      </c>
      <c r="M79" s="10">
        <f t="shared" si="12"/>
        <v>0.60552200000000056</v>
      </c>
      <c r="N79" s="10">
        <f t="shared" si="12"/>
        <v>0.55358100000000121</v>
      </c>
      <c r="O79" s="47">
        <f t="shared" si="12"/>
        <v>0.61997399999999914</v>
      </c>
      <c r="P79" s="54">
        <f t="shared" si="12"/>
        <v>0.8980873116708139</v>
      </c>
      <c r="Q79" s="20">
        <f t="shared" si="12"/>
        <v>0.42818655735446498</v>
      </c>
      <c r="R79" s="20">
        <f t="shared" si="12"/>
        <v>0.27651717739013293</v>
      </c>
      <c r="S79" s="20">
        <f t="shared" si="12"/>
        <v>0.38504508958779127</v>
      </c>
      <c r="T79" s="20">
        <f t="shared" si="12"/>
        <v>0.35610293230213586</v>
      </c>
      <c r="U79" s="20">
        <f t="shared" si="12"/>
        <v>0.36854582271102743</v>
      </c>
      <c r="V79" s="21">
        <f t="shared" si="12"/>
        <v>0.27769269267940899</v>
      </c>
      <c r="Y79" s="77" t="s">
        <v>22</v>
      </c>
      <c r="Z79" s="79">
        <f>$R$66</f>
        <v>0</v>
      </c>
      <c r="AA79" s="75">
        <f>$R$72</f>
        <v>0.30512085254895283</v>
      </c>
      <c r="AB79" s="75">
        <f>$R$78</f>
        <v>0.30512085254895283</v>
      </c>
      <c r="AC79" s="75">
        <f>$R$84</f>
        <v>0.30512085254895283</v>
      </c>
      <c r="AD79" s="75">
        <f>$R$90</f>
        <v>-0.13815666348216382</v>
      </c>
      <c r="AE79" s="75">
        <f>$R$96</f>
        <v>-0.13815666348216382</v>
      </c>
      <c r="AF79" s="75">
        <f>$R$102</f>
        <v>-0.13381183658388807</v>
      </c>
      <c r="AG79" s="76">
        <f>$R$108</f>
        <v>-0.13381183658388807</v>
      </c>
    </row>
    <row r="80" spans="2:33" x14ac:dyDescent="0.2">
      <c r="B80" s="8" t="s">
        <v>24</v>
      </c>
      <c r="C80" s="9"/>
      <c r="D80" s="9"/>
      <c r="E80" s="9"/>
      <c r="F80" s="10">
        <f t="shared" ref="F80:V80" si="13">F23-E23</f>
        <v>-9.8861000000001198E-2</v>
      </c>
      <c r="G80" s="10">
        <f t="shared" si="13"/>
        <v>0.74669200000000124</v>
      </c>
      <c r="H80" s="10">
        <f t="shared" si="13"/>
        <v>0.21305899999999767</v>
      </c>
      <c r="I80" s="10">
        <f t="shared" si="13"/>
        <v>0.60703700000000183</v>
      </c>
      <c r="J80" s="10">
        <f t="shared" si="13"/>
        <v>-0.2671449999999993</v>
      </c>
      <c r="K80" s="10">
        <f t="shared" si="13"/>
        <v>0.7460640000000005</v>
      </c>
      <c r="L80" s="10">
        <f t="shared" si="13"/>
        <v>0.75591399999999709</v>
      </c>
      <c r="M80" s="10">
        <f t="shared" si="13"/>
        <v>0.61044500000000212</v>
      </c>
      <c r="N80" s="10">
        <f t="shared" si="13"/>
        <v>0.50586200000000048</v>
      </c>
      <c r="O80" s="47">
        <f t="shared" si="13"/>
        <v>0.62127299999999863</v>
      </c>
      <c r="P80" s="54">
        <f t="shared" si="13"/>
        <v>0.9042167805259993</v>
      </c>
      <c r="Q80" s="20">
        <f t="shared" si="13"/>
        <v>0.46780152503065153</v>
      </c>
      <c r="R80" s="20">
        <f t="shared" si="13"/>
        <v>0.17686575021893702</v>
      </c>
      <c r="S80" s="20">
        <f t="shared" si="13"/>
        <v>0.34612424616140913</v>
      </c>
      <c r="T80" s="20">
        <f t="shared" si="13"/>
        <v>0.35681974808670702</v>
      </c>
      <c r="U80" s="20">
        <f t="shared" si="13"/>
        <v>0.37087762687656323</v>
      </c>
      <c r="V80" s="21">
        <f t="shared" si="13"/>
        <v>0.25816361292014278</v>
      </c>
      <c r="Y80" s="77" t="s">
        <v>23</v>
      </c>
      <c r="Z80" s="79">
        <f>$R$67</f>
        <v>0</v>
      </c>
      <c r="AA80" s="75">
        <f>$R$73</f>
        <v>0.27651717739013293</v>
      </c>
      <c r="AB80" s="75">
        <f>$R$79</f>
        <v>0.27651717739013293</v>
      </c>
      <c r="AC80" s="75">
        <f>$R$85</f>
        <v>0.27651717739013293</v>
      </c>
      <c r="AD80" s="75">
        <f>$R$91</f>
        <v>-0.11342994836763864</v>
      </c>
      <c r="AE80" s="75">
        <f>$R$97</f>
        <v>-0.11342994836763864</v>
      </c>
      <c r="AF80" s="75">
        <f>$R$103</f>
        <v>-0.11743403592686263</v>
      </c>
      <c r="AG80" s="76">
        <f>$R$109</f>
        <v>-0.11743403592686263</v>
      </c>
    </row>
    <row r="81" spans="2:33" ht="13.5" thickBot="1" x14ac:dyDescent="0.25">
      <c r="B81" s="8" t="s">
        <v>25</v>
      </c>
      <c r="C81" s="9"/>
      <c r="D81" s="9"/>
      <c r="E81" s="9"/>
      <c r="F81" s="10">
        <f t="shared" ref="F81:V81" si="14">F24-E24</f>
        <v>-0.21673099999999934</v>
      </c>
      <c r="G81" s="10">
        <f t="shared" si="14"/>
        <v>1.0586149999999996</v>
      </c>
      <c r="H81" s="10">
        <f t="shared" si="14"/>
        <v>-0.35131099999999993</v>
      </c>
      <c r="I81" s="10">
        <f t="shared" si="14"/>
        <v>9.514900000000015E-2</v>
      </c>
      <c r="J81" s="10">
        <f t="shared" si="14"/>
        <v>-0.11895300000000031</v>
      </c>
      <c r="K81" s="10">
        <f t="shared" si="14"/>
        <v>8.943900000000049E-2</v>
      </c>
      <c r="L81" s="10">
        <f t="shared" si="14"/>
        <v>0.25625499999999946</v>
      </c>
      <c r="M81" s="10">
        <f t="shared" si="14"/>
        <v>0.27549899999999994</v>
      </c>
      <c r="N81" s="10">
        <f t="shared" si="14"/>
        <v>-6.7505999999999844E-2</v>
      </c>
      <c r="O81" s="47">
        <f t="shared" si="14"/>
        <v>8.1000999999999657E-2</v>
      </c>
      <c r="P81" s="54">
        <f t="shared" si="14"/>
        <v>0.67338443796834024</v>
      </c>
      <c r="Q81" s="20">
        <f t="shared" si="14"/>
        <v>0.34021453358815279</v>
      </c>
      <c r="R81" s="20">
        <f t="shared" si="14"/>
        <v>2.4558112909787155E-2</v>
      </c>
      <c r="S81" s="20">
        <f t="shared" si="14"/>
        <v>0.22155408515347119</v>
      </c>
      <c r="T81" s="20">
        <f t="shared" si="14"/>
        <v>0.22322739908670997</v>
      </c>
      <c r="U81" s="20">
        <f t="shared" si="14"/>
        <v>0.23933418137809781</v>
      </c>
      <c r="V81" s="21">
        <f t="shared" si="14"/>
        <v>0.16998943549546652</v>
      </c>
      <c r="Y81" s="77" t="s">
        <v>24</v>
      </c>
      <c r="Z81" s="79">
        <f>$R$68</f>
        <v>0</v>
      </c>
      <c r="AA81" s="75">
        <f>$R$74</f>
        <v>0.17686575021893702</v>
      </c>
      <c r="AB81" s="75">
        <f>$R$80</f>
        <v>0.17686575021893702</v>
      </c>
      <c r="AC81" s="75">
        <f>$R$86</f>
        <v>0.17686575021893702</v>
      </c>
      <c r="AD81" s="75">
        <f>$R$92</f>
        <v>2.0455425809231542E-2</v>
      </c>
      <c r="AE81" s="75">
        <f>$R$98</f>
        <v>2.0455425809231542E-2</v>
      </c>
      <c r="AF81" s="75">
        <f>$R$104</f>
        <v>1.0199656717730932E-3</v>
      </c>
      <c r="AG81" s="76">
        <f>$R$110</f>
        <v>1.0199656717730932E-3</v>
      </c>
    </row>
    <row r="82" spans="2:33" ht="13.5" thickBot="1" x14ac:dyDescent="0.25">
      <c r="B82" s="25" t="s">
        <v>29</v>
      </c>
      <c r="C82" s="26"/>
      <c r="D82" s="26"/>
      <c r="E82" s="26"/>
      <c r="F82" s="65"/>
      <c r="G82" s="65"/>
      <c r="H82" s="65"/>
      <c r="I82" s="65"/>
      <c r="J82" s="65"/>
      <c r="K82" s="65"/>
      <c r="L82" s="65"/>
      <c r="M82" s="65"/>
      <c r="N82" s="65"/>
      <c r="O82" s="66"/>
      <c r="P82" s="51"/>
      <c r="Q82" s="42"/>
      <c r="R82" s="42"/>
      <c r="S82" s="42"/>
      <c r="T82" s="42"/>
      <c r="U82" s="42"/>
      <c r="V82" s="43"/>
      <c r="Y82" s="78" t="s">
        <v>25</v>
      </c>
      <c r="Z82" s="80">
        <f>$R$69</f>
        <v>0</v>
      </c>
      <c r="AA82" s="81">
        <f>$R$75</f>
        <v>2.4558112909787155E-2</v>
      </c>
      <c r="AB82" s="81">
        <f>$R$81</f>
        <v>2.4558112909787155E-2</v>
      </c>
      <c r="AC82" s="81">
        <f>$R$87</f>
        <v>2.4558112909787155E-2</v>
      </c>
      <c r="AD82" s="81">
        <f>$R$93</f>
        <v>8.3366634066351253E-2</v>
      </c>
      <c r="AE82" s="81">
        <f>$R$99</f>
        <v>8.3366634066351253E-2</v>
      </c>
      <c r="AF82" s="81">
        <f>$R$105</f>
        <v>8.8995284293133636E-2</v>
      </c>
      <c r="AG82" s="82">
        <f>$R$111</f>
        <v>8.8995284293133636E-2</v>
      </c>
    </row>
    <row r="83" spans="2:33" ht="15.75" thickBot="1" x14ac:dyDescent="0.3">
      <c r="B83" s="15" t="s">
        <v>21</v>
      </c>
      <c r="C83" s="28"/>
      <c r="D83" s="28"/>
      <c r="E83" s="28"/>
      <c r="F83" s="38">
        <f t="shared" ref="F83:V83" si="15">F27-E27</f>
        <v>0.91111500000000945</v>
      </c>
      <c r="G83" s="38">
        <f t="shared" si="15"/>
        <v>1.5740040000000022</v>
      </c>
      <c r="H83" s="38">
        <f t="shared" si="15"/>
        <v>1.0565009999999972</v>
      </c>
      <c r="I83" s="38">
        <f t="shared" si="15"/>
        <v>1.2854439999999983</v>
      </c>
      <c r="J83" s="38">
        <f t="shared" si="15"/>
        <v>0.16416700000000617</v>
      </c>
      <c r="K83" s="38">
        <f t="shared" si="15"/>
        <v>1.2062879999999865</v>
      </c>
      <c r="L83" s="38">
        <f t="shared" si="15"/>
        <v>1.0696230000000071</v>
      </c>
      <c r="M83" s="38">
        <f t="shared" si="15"/>
        <v>0.88182999999999367</v>
      </c>
      <c r="N83" s="38">
        <f t="shared" si="15"/>
        <v>0.65367600000000436</v>
      </c>
      <c r="O83" s="60">
        <f t="shared" si="15"/>
        <v>0.79737199999999575</v>
      </c>
      <c r="P83" s="62">
        <f t="shared" si="15"/>
        <v>0.84002398812341994</v>
      </c>
      <c r="Q83" s="39">
        <f t="shared" si="15"/>
        <v>0.45761683682211185</v>
      </c>
      <c r="R83" s="39">
        <f t="shared" si="15"/>
        <v>0.32456000635626481</v>
      </c>
      <c r="S83" s="39">
        <f t="shared" si="15"/>
        <v>0.40389263675776022</v>
      </c>
      <c r="T83" s="39">
        <f t="shared" si="15"/>
        <v>0.36720165527633242</v>
      </c>
      <c r="U83" s="39">
        <f t="shared" si="15"/>
        <v>0.37039909958251371</v>
      </c>
      <c r="V83" s="40">
        <f t="shared" si="15"/>
        <v>0.28632438520902781</v>
      </c>
      <c r="Y83" s="93" t="s">
        <v>16</v>
      </c>
      <c r="Z83" s="25" t="s">
        <v>20</v>
      </c>
      <c r="AA83" s="25" t="s">
        <v>27</v>
      </c>
      <c r="AB83" s="25" t="s">
        <v>28</v>
      </c>
      <c r="AC83" s="25" t="s">
        <v>29</v>
      </c>
      <c r="AD83" s="25" t="s">
        <v>30</v>
      </c>
      <c r="AE83" s="25" t="s">
        <v>31</v>
      </c>
      <c r="AF83" s="25" t="s">
        <v>32</v>
      </c>
      <c r="AG83" s="89" t="s">
        <v>33</v>
      </c>
    </row>
    <row r="84" spans="2:33" x14ac:dyDescent="0.2">
      <c r="B84" s="8" t="s">
        <v>22</v>
      </c>
      <c r="C84" s="9"/>
      <c r="D84" s="9"/>
      <c r="E84" s="9"/>
      <c r="F84" s="10">
        <f t="shared" ref="F84:V84" si="16">F28-E28</f>
        <v>0.27561399999999736</v>
      </c>
      <c r="G84" s="10">
        <f t="shared" si="16"/>
        <v>1.0093260000000015</v>
      </c>
      <c r="H84" s="10">
        <f t="shared" si="16"/>
        <v>0.43423099999999692</v>
      </c>
      <c r="I84" s="10">
        <f t="shared" si="16"/>
        <v>0.85032100000000099</v>
      </c>
      <c r="J84" s="10">
        <f t="shared" si="16"/>
        <v>-0.1088670000000036</v>
      </c>
      <c r="K84" s="10">
        <f t="shared" si="16"/>
        <v>0.92796800000000701</v>
      </c>
      <c r="L84" s="10">
        <f t="shared" si="16"/>
        <v>0.95128900000000272</v>
      </c>
      <c r="M84" s="10">
        <f t="shared" si="16"/>
        <v>0.67431700000000205</v>
      </c>
      <c r="N84" s="10">
        <f t="shared" si="16"/>
        <v>0.54804799999999432</v>
      </c>
      <c r="O84" s="47">
        <f t="shared" si="16"/>
        <v>0.72488500000000045</v>
      </c>
      <c r="P84" s="54">
        <f t="shared" si="16"/>
        <v>0.89812235915600525</v>
      </c>
      <c r="Q84" s="20">
        <f t="shared" si="16"/>
        <v>0.41575567646289358</v>
      </c>
      <c r="R84" s="20">
        <f t="shared" si="16"/>
        <v>0.30512085254895283</v>
      </c>
      <c r="S84" s="20">
        <f t="shared" si="16"/>
        <v>0.38487081137093071</v>
      </c>
      <c r="T84" s="20">
        <f t="shared" si="16"/>
        <v>0.352393329024423</v>
      </c>
      <c r="U84" s="20">
        <f t="shared" si="16"/>
        <v>0.36458101646246632</v>
      </c>
      <c r="V84" s="21">
        <f t="shared" si="16"/>
        <v>0.27738868246186144</v>
      </c>
      <c r="Y84" s="85" t="s">
        <v>26</v>
      </c>
      <c r="Z84" s="86">
        <f>$S$65</f>
        <v>0</v>
      </c>
      <c r="AA84" s="87">
        <f>$S$71</f>
        <v>0.40389263675776022</v>
      </c>
      <c r="AB84" s="87">
        <f>$S$77</f>
        <v>0.40389263675776022</v>
      </c>
      <c r="AC84" s="87">
        <f>$S$83</f>
        <v>0.40389263675776022</v>
      </c>
      <c r="AD84" s="87">
        <f>$S$89</f>
        <v>-0.14572284509530675</v>
      </c>
      <c r="AE84" s="87">
        <f>$S$95</f>
        <v>-0.14572284509530675</v>
      </c>
      <c r="AF84" s="87">
        <f>$S$101</f>
        <v>-5.6508819208673344E-2</v>
      </c>
      <c r="AG84" s="88">
        <f>$S$107</f>
        <v>-5.6508819208673344E-2</v>
      </c>
    </row>
    <row r="85" spans="2:33" x14ac:dyDescent="0.2">
      <c r="B85" s="8" t="s">
        <v>23</v>
      </c>
      <c r="C85" s="9"/>
      <c r="D85" s="9"/>
      <c r="E85" s="9"/>
      <c r="F85" s="10">
        <f t="shared" ref="F85:V85" si="17">F29-E29</f>
        <v>8.5252000000004102E-2</v>
      </c>
      <c r="G85" s="10">
        <f t="shared" si="17"/>
        <v>0.87266199999999827</v>
      </c>
      <c r="H85" s="10">
        <f t="shared" si="17"/>
        <v>0.38495599999999541</v>
      </c>
      <c r="I85" s="10">
        <f t="shared" si="17"/>
        <v>0.79611100000000334</v>
      </c>
      <c r="J85" s="10">
        <f t="shared" si="17"/>
        <v>-0.16448700000000116</v>
      </c>
      <c r="K85" s="10">
        <f t="shared" si="17"/>
        <v>0.91784200000000027</v>
      </c>
      <c r="L85" s="10">
        <f t="shared" si="17"/>
        <v>0.8888990000000021</v>
      </c>
      <c r="M85" s="10">
        <f t="shared" si="17"/>
        <v>0.60552200000000056</v>
      </c>
      <c r="N85" s="10">
        <f t="shared" si="17"/>
        <v>0.55358100000000121</v>
      </c>
      <c r="O85" s="47">
        <f t="shared" si="17"/>
        <v>0.61997399999999914</v>
      </c>
      <c r="P85" s="54">
        <f t="shared" si="17"/>
        <v>0.8980873116708139</v>
      </c>
      <c r="Q85" s="20">
        <f t="shared" si="17"/>
        <v>0.42818655735446498</v>
      </c>
      <c r="R85" s="20">
        <f t="shared" si="17"/>
        <v>0.27651717739013293</v>
      </c>
      <c r="S85" s="20">
        <f t="shared" si="17"/>
        <v>0.38504508958779127</v>
      </c>
      <c r="T85" s="20">
        <f t="shared" si="17"/>
        <v>0.35610293230213586</v>
      </c>
      <c r="U85" s="20">
        <f t="shared" si="17"/>
        <v>0.36854582271102743</v>
      </c>
      <c r="V85" s="21">
        <f t="shared" si="17"/>
        <v>0.27769269267940899</v>
      </c>
      <c r="Y85" s="77" t="s">
        <v>21</v>
      </c>
      <c r="Z85" s="79">
        <f>$S$66</f>
        <v>0</v>
      </c>
      <c r="AA85" s="75">
        <f>$S$72</f>
        <v>0.38487081137093071</v>
      </c>
      <c r="AB85" s="75">
        <f>$S$78</f>
        <v>0.38487081137093071</v>
      </c>
      <c r="AC85" s="75">
        <f>$S$84</f>
        <v>0.38487081137093071</v>
      </c>
      <c r="AD85" s="75">
        <f>$S$90</f>
        <v>-0.15016861583293917</v>
      </c>
      <c r="AE85" s="75">
        <f>$S$96</f>
        <v>-0.15016861583293917</v>
      </c>
      <c r="AF85" s="75">
        <f>$S$102</f>
        <v>-7.0938720957101964E-2</v>
      </c>
      <c r="AG85" s="76">
        <f>$S$108</f>
        <v>-7.0938720957101964E-2</v>
      </c>
    </row>
    <row r="86" spans="2:33" x14ac:dyDescent="0.2">
      <c r="B86" s="8" t="s">
        <v>24</v>
      </c>
      <c r="C86" s="9"/>
      <c r="D86" s="9"/>
      <c r="E86" s="9"/>
      <c r="F86" s="10">
        <f t="shared" ref="F86:V86" si="18">F30-E30</f>
        <v>-9.8861000000001198E-2</v>
      </c>
      <c r="G86" s="10">
        <f t="shared" si="18"/>
        <v>0.74669200000000124</v>
      </c>
      <c r="H86" s="10">
        <f t="shared" si="18"/>
        <v>0.21305899999999767</v>
      </c>
      <c r="I86" s="10">
        <f t="shared" si="18"/>
        <v>0.60703700000000183</v>
      </c>
      <c r="J86" s="10">
        <f t="shared" si="18"/>
        <v>-0.2671449999999993</v>
      </c>
      <c r="K86" s="10">
        <f t="shared" si="18"/>
        <v>0.7460640000000005</v>
      </c>
      <c r="L86" s="10">
        <f t="shared" si="18"/>
        <v>0.75591399999999709</v>
      </c>
      <c r="M86" s="10">
        <f t="shared" si="18"/>
        <v>0.61044500000000212</v>
      </c>
      <c r="N86" s="10">
        <f t="shared" si="18"/>
        <v>0.50586200000000048</v>
      </c>
      <c r="O86" s="47">
        <f t="shared" si="18"/>
        <v>0.62127299999999863</v>
      </c>
      <c r="P86" s="54">
        <f t="shared" si="18"/>
        <v>0.9042167805259993</v>
      </c>
      <c r="Q86" s="20">
        <f t="shared" si="18"/>
        <v>0.46780152503065153</v>
      </c>
      <c r="R86" s="20">
        <f t="shared" si="18"/>
        <v>0.17686575021893702</v>
      </c>
      <c r="S86" s="20">
        <f t="shared" si="18"/>
        <v>0.34612424616140913</v>
      </c>
      <c r="T86" s="20">
        <f t="shared" si="18"/>
        <v>0.35681974808670702</v>
      </c>
      <c r="U86" s="20">
        <f t="shared" si="18"/>
        <v>0.37087762687656323</v>
      </c>
      <c r="V86" s="21">
        <f t="shared" si="18"/>
        <v>0.25816361292014278</v>
      </c>
      <c r="Y86" s="77" t="s">
        <v>22</v>
      </c>
      <c r="Z86" s="79">
        <f>$S$67</f>
        <v>0</v>
      </c>
      <c r="AA86" s="75">
        <f>$S$73</f>
        <v>0.38504508958779127</v>
      </c>
      <c r="AB86" s="75">
        <f>$S$79</f>
        <v>0.38504508958779127</v>
      </c>
      <c r="AC86" s="75">
        <f>$S$85</f>
        <v>0.38504508958779127</v>
      </c>
      <c r="AD86" s="75">
        <f>$S$91</f>
        <v>-0.13661818218697874</v>
      </c>
      <c r="AE86" s="75">
        <f>$S$97</f>
        <v>-0.13661818218697874</v>
      </c>
      <c r="AF86" s="75">
        <f>$S$103</f>
        <v>-6.7325215681236728E-2</v>
      </c>
      <c r="AG86" s="76">
        <f>$S$109</f>
        <v>-6.7325215681236728E-2</v>
      </c>
    </row>
    <row r="87" spans="2:33" ht="13.5" thickBot="1" x14ac:dyDescent="0.25">
      <c r="B87" s="8" t="s">
        <v>25</v>
      </c>
      <c r="C87" s="9"/>
      <c r="D87" s="9"/>
      <c r="E87" s="9"/>
      <c r="F87" s="10">
        <f t="shared" ref="F87:V87" si="19">F31-E31</f>
        <v>-0.21673099999999934</v>
      </c>
      <c r="G87" s="10">
        <f t="shared" si="19"/>
        <v>1.0586149999999996</v>
      </c>
      <c r="H87" s="10">
        <f t="shared" si="19"/>
        <v>-0.35131099999999993</v>
      </c>
      <c r="I87" s="10">
        <f t="shared" si="19"/>
        <v>9.514900000000015E-2</v>
      </c>
      <c r="J87" s="10">
        <f t="shared" si="19"/>
        <v>-0.11895300000000031</v>
      </c>
      <c r="K87" s="10">
        <f t="shared" si="19"/>
        <v>8.943900000000049E-2</v>
      </c>
      <c r="L87" s="10">
        <f t="shared" si="19"/>
        <v>0.25625499999999946</v>
      </c>
      <c r="M87" s="10">
        <f t="shared" si="19"/>
        <v>0.27549899999999994</v>
      </c>
      <c r="N87" s="10">
        <f t="shared" si="19"/>
        <v>-6.7505999999999844E-2</v>
      </c>
      <c r="O87" s="47">
        <f t="shared" si="19"/>
        <v>8.1000999999999657E-2</v>
      </c>
      <c r="P87" s="54">
        <f t="shared" si="19"/>
        <v>0.67338443796834024</v>
      </c>
      <c r="Q87" s="20">
        <f t="shared" si="19"/>
        <v>0.34021453358815279</v>
      </c>
      <c r="R87" s="20">
        <f t="shared" si="19"/>
        <v>2.4558112909787155E-2</v>
      </c>
      <c r="S87" s="20">
        <f t="shared" si="19"/>
        <v>0.22155408515347119</v>
      </c>
      <c r="T87" s="20">
        <f t="shared" si="19"/>
        <v>0.22322739908670997</v>
      </c>
      <c r="U87" s="20">
        <f t="shared" si="19"/>
        <v>0.23933418137809781</v>
      </c>
      <c r="V87" s="21">
        <f t="shared" si="19"/>
        <v>0.16998943549546652</v>
      </c>
      <c r="Y87" s="77" t="s">
        <v>23</v>
      </c>
      <c r="Z87" s="79">
        <f>$S$68</f>
        <v>0</v>
      </c>
      <c r="AA87" s="75">
        <f>$S$74</f>
        <v>0.34612424616140913</v>
      </c>
      <c r="AB87" s="75">
        <f>$S$80</f>
        <v>0.34612424616140913</v>
      </c>
      <c r="AC87" s="75">
        <f>$S$86</f>
        <v>0.34612424616140913</v>
      </c>
      <c r="AD87" s="75">
        <f>$S$92</f>
        <v>-2.8619317023384383E-2</v>
      </c>
      <c r="AE87" s="75">
        <f>$S$98</f>
        <v>-2.8619317023384383E-2</v>
      </c>
      <c r="AF87" s="75">
        <f>$S$104</f>
        <v>-2.8171441968183331E-2</v>
      </c>
      <c r="AG87" s="76">
        <f>$S$110</f>
        <v>-2.8171441968183331E-2</v>
      </c>
    </row>
    <row r="88" spans="2:33" ht="13.5" thickBot="1" x14ac:dyDescent="0.25">
      <c r="B88" s="25" t="s">
        <v>30</v>
      </c>
      <c r="C88" s="26"/>
      <c r="D88" s="26"/>
      <c r="E88" s="26"/>
      <c r="F88" s="65"/>
      <c r="G88" s="65"/>
      <c r="H88" s="65"/>
      <c r="I88" s="65"/>
      <c r="J88" s="65"/>
      <c r="K88" s="65"/>
      <c r="L88" s="65"/>
      <c r="M88" s="65"/>
      <c r="N88" s="65"/>
      <c r="O88" s="66"/>
      <c r="P88" s="51"/>
      <c r="Q88" s="42"/>
      <c r="R88" s="42"/>
      <c r="S88" s="42"/>
      <c r="T88" s="42"/>
      <c r="U88" s="42"/>
      <c r="V88" s="43"/>
      <c r="Y88" s="77" t="s">
        <v>24</v>
      </c>
      <c r="Z88" s="80">
        <f>$S$69</f>
        <v>0</v>
      </c>
      <c r="AA88" s="81">
        <f>$S$75</f>
        <v>0.22155408515347119</v>
      </c>
      <c r="AB88" s="81">
        <f>$S$81</f>
        <v>0.22155408515347119</v>
      </c>
      <c r="AC88" s="81">
        <f>$S$87</f>
        <v>0.22155408515347119</v>
      </c>
      <c r="AD88" s="81">
        <f>$S$93</f>
        <v>-7.8667771953774945E-2</v>
      </c>
      <c r="AE88" s="81">
        <f>$S$99</f>
        <v>-7.8667771953774945E-2</v>
      </c>
      <c r="AF88" s="81">
        <f>$S$105</f>
        <v>-7.9237534948845223E-2</v>
      </c>
      <c r="AG88" s="82">
        <f>$S$111</f>
        <v>-7.9237534948845223E-2</v>
      </c>
    </row>
    <row r="89" spans="2:33" ht="13.5" thickBot="1" x14ac:dyDescent="0.25">
      <c r="B89" s="15" t="s">
        <v>21</v>
      </c>
      <c r="C89" s="28"/>
      <c r="D89" s="28"/>
      <c r="E89" s="28"/>
      <c r="F89" s="38">
        <f t="shared" ref="F89:V89" si="20">F34-E34</f>
        <v>0.91111500000000945</v>
      </c>
      <c r="G89" s="38">
        <f t="shared" si="20"/>
        <v>1.5740040000000022</v>
      </c>
      <c r="H89" s="38">
        <f t="shared" si="20"/>
        <v>1.0565009999999972</v>
      </c>
      <c r="I89" s="38">
        <f t="shared" si="20"/>
        <v>1.2854439999999983</v>
      </c>
      <c r="J89" s="38">
        <f t="shared" si="20"/>
        <v>0.16416700000000617</v>
      </c>
      <c r="K89" s="38">
        <f t="shared" si="20"/>
        <v>1.2062879999999865</v>
      </c>
      <c r="L89" s="38">
        <f t="shared" si="20"/>
        <v>1.0696230000000071</v>
      </c>
      <c r="M89" s="38">
        <f t="shared" si="20"/>
        <v>0.88182999999999367</v>
      </c>
      <c r="N89" s="38">
        <f t="shared" si="20"/>
        <v>0.65367600000000436</v>
      </c>
      <c r="O89" s="60">
        <f t="shared" si="20"/>
        <v>0.79737199999999575</v>
      </c>
      <c r="P89" s="62">
        <f t="shared" si="20"/>
        <v>0.30911799605277679</v>
      </c>
      <c r="Q89" s="39">
        <f t="shared" si="20"/>
        <v>-0.20825190635360968</v>
      </c>
      <c r="R89" s="39">
        <f t="shared" si="20"/>
        <v>-0.18297283400750075</v>
      </c>
      <c r="S89" s="39">
        <f t="shared" si="20"/>
        <v>-0.14572284509530675</v>
      </c>
      <c r="T89" s="39">
        <f t="shared" si="20"/>
        <v>-6.0157078023692634E-2</v>
      </c>
      <c r="U89" s="39">
        <f t="shared" si="20"/>
        <v>-2.8852417362742244E-2</v>
      </c>
      <c r="V89" s="40">
        <f t="shared" si="20"/>
        <v>-0.13571380018430546</v>
      </c>
      <c r="Y89" s="78" t="s">
        <v>25</v>
      </c>
      <c r="Z89" s="25" t="s">
        <v>20</v>
      </c>
      <c r="AA89" s="25" t="s">
        <v>27</v>
      </c>
      <c r="AB89" s="25" t="s">
        <v>28</v>
      </c>
      <c r="AC89" s="25" t="s">
        <v>29</v>
      </c>
      <c r="AD89" s="25" t="s">
        <v>30</v>
      </c>
      <c r="AE89" s="25" t="s">
        <v>31</v>
      </c>
      <c r="AF89" s="25" t="s">
        <v>32</v>
      </c>
      <c r="AG89" s="89" t="s">
        <v>33</v>
      </c>
    </row>
    <row r="90" spans="2:33" ht="15.75" thickBot="1" x14ac:dyDescent="0.3">
      <c r="B90" s="8" t="s">
        <v>22</v>
      </c>
      <c r="C90" s="9"/>
      <c r="D90" s="9"/>
      <c r="E90" s="9"/>
      <c r="F90" s="10">
        <f t="shared" ref="F90:V90" si="21">F35-E35</f>
        <v>0.27561399999999736</v>
      </c>
      <c r="G90" s="10">
        <f t="shared" si="21"/>
        <v>1.0093260000000015</v>
      </c>
      <c r="H90" s="10">
        <f t="shared" si="21"/>
        <v>0.43423099999999692</v>
      </c>
      <c r="I90" s="10">
        <f t="shared" si="21"/>
        <v>0.85032100000000099</v>
      </c>
      <c r="J90" s="10">
        <f t="shared" si="21"/>
        <v>-0.1088670000000036</v>
      </c>
      <c r="K90" s="10">
        <f t="shared" si="21"/>
        <v>0.92796800000000701</v>
      </c>
      <c r="L90" s="10">
        <f t="shared" si="21"/>
        <v>0.95128900000000272</v>
      </c>
      <c r="M90" s="10">
        <f t="shared" si="21"/>
        <v>0.67431700000000205</v>
      </c>
      <c r="N90" s="10">
        <f t="shared" si="21"/>
        <v>0.54804799999999432</v>
      </c>
      <c r="O90" s="47">
        <f t="shared" si="21"/>
        <v>0.72488500000000045</v>
      </c>
      <c r="P90" s="54">
        <f t="shared" si="21"/>
        <v>0.55983600192455185</v>
      </c>
      <c r="Q90" s="20">
        <f t="shared" si="21"/>
        <v>-5.8904959918763211E-2</v>
      </c>
      <c r="R90" s="20">
        <f t="shared" si="21"/>
        <v>-0.13815666348216382</v>
      </c>
      <c r="S90" s="20">
        <f t="shared" si="21"/>
        <v>-0.15016861583293917</v>
      </c>
      <c r="T90" s="20">
        <f t="shared" si="21"/>
        <v>-6.4511969651093182E-2</v>
      </c>
      <c r="U90" s="20">
        <f t="shared" si="21"/>
        <v>-4.587899672846163E-2</v>
      </c>
      <c r="V90" s="21">
        <f t="shared" si="21"/>
        <v>-0.12590371502932385</v>
      </c>
      <c r="Y90" s="93" t="s">
        <v>17</v>
      </c>
      <c r="Z90" s="86">
        <f>$T$65</f>
        <v>0</v>
      </c>
      <c r="AA90" s="87">
        <f>$T$71</f>
        <v>0.36720165527633242</v>
      </c>
      <c r="AB90" s="87">
        <f>$T$77</f>
        <v>0.36720165527633242</v>
      </c>
      <c r="AC90" s="87">
        <f>$T$83</f>
        <v>0.36720165527633242</v>
      </c>
      <c r="AD90" s="87">
        <f>$T$89</f>
        <v>-6.0157078023692634E-2</v>
      </c>
      <c r="AE90" s="87">
        <f>$T$95</f>
        <v>-6.0157078023692634E-2</v>
      </c>
      <c r="AF90" s="87">
        <f>$T$101</f>
        <v>-5.0445810166081628E-2</v>
      </c>
      <c r="AG90" s="88">
        <f>$T$107</f>
        <v>-5.0445810166081628E-2</v>
      </c>
    </row>
    <row r="91" spans="2:33" x14ac:dyDescent="0.2">
      <c r="B91" s="8" t="s">
        <v>23</v>
      </c>
      <c r="C91" s="9"/>
      <c r="D91" s="9"/>
      <c r="E91" s="9"/>
      <c r="F91" s="10">
        <f t="shared" ref="F91:V91" si="22">F36-E36</f>
        <v>8.5252000000004102E-2</v>
      </c>
      <c r="G91" s="10">
        <f t="shared" si="22"/>
        <v>0.87266199999999827</v>
      </c>
      <c r="H91" s="10">
        <f t="shared" si="22"/>
        <v>0.38495599999999541</v>
      </c>
      <c r="I91" s="10">
        <f t="shared" si="22"/>
        <v>0.79611100000000334</v>
      </c>
      <c r="J91" s="10">
        <f t="shared" si="22"/>
        <v>-0.16448700000000116</v>
      </c>
      <c r="K91" s="10">
        <f t="shared" si="22"/>
        <v>0.91784200000000027</v>
      </c>
      <c r="L91" s="10">
        <f t="shared" si="22"/>
        <v>0.8888990000000021</v>
      </c>
      <c r="M91" s="10">
        <f t="shared" si="22"/>
        <v>0.60552200000000056</v>
      </c>
      <c r="N91" s="10">
        <f t="shared" si="22"/>
        <v>0.55358100000000121</v>
      </c>
      <c r="O91" s="47">
        <f t="shared" si="22"/>
        <v>0.61997399999999914</v>
      </c>
      <c r="P91" s="54">
        <f t="shared" si="22"/>
        <v>0.61869880738954208</v>
      </c>
      <c r="Q91" s="20">
        <f t="shared" si="22"/>
        <v>1.4715858463063114E-2</v>
      </c>
      <c r="R91" s="20">
        <f t="shared" si="22"/>
        <v>-0.11342994836763864</v>
      </c>
      <c r="S91" s="20">
        <f t="shared" si="22"/>
        <v>-0.13661818218697874</v>
      </c>
      <c r="T91" s="20">
        <f t="shared" si="22"/>
        <v>-5.4239471871454725E-2</v>
      </c>
      <c r="U91" s="20">
        <f t="shared" si="22"/>
        <v>-2.5037978718671638E-2</v>
      </c>
      <c r="V91" s="21">
        <f t="shared" si="22"/>
        <v>-0.13098633605461885</v>
      </c>
      <c r="Y91" s="77" t="s">
        <v>21</v>
      </c>
      <c r="Z91" s="79">
        <f>$T$66</f>
        <v>0</v>
      </c>
      <c r="AA91" s="75">
        <f>$T$72</f>
        <v>0.352393329024423</v>
      </c>
      <c r="AB91" s="75">
        <f>$T$78</f>
        <v>0.352393329024423</v>
      </c>
      <c r="AC91" s="75">
        <f>$T$84</f>
        <v>0.352393329024423</v>
      </c>
      <c r="AD91" s="75">
        <f>$T$90</f>
        <v>-6.4511969651093182E-2</v>
      </c>
      <c r="AE91" s="75">
        <f>$T$96</f>
        <v>-6.4511969651093182E-2</v>
      </c>
      <c r="AF91" s="75">
        <f>$T$102</f>
        <v>-5.8156613272515756E-2</v>
      </c>
      <c r="AG91" s="76">
        <f>$T$108</f>
        <v>-5.8156613272515756E-2</v>
      </c>
    </row>
    <row r="92" spans="2:33" x14ac:dyDescent="0.2">
      <c r="B92" s="8" t="s">
        <v>24</v>
      </c>
      <c r="C92" s="9"/>
      <c r="D92" s="9"/>
      <c r="E92" s="9"/>
      <c r="F92" s="10">
        <f t="shared" ref="F92:V92" si="23">F37-E37</f>
        <v>-9.8861000000001198E-2</v>
      </c>
      <c r="G92" s="10">
        <f t="shared" si="23"/>
        <v>0.74669200000000124</v>
      </c>
      <c r="H92" s="10">
        <f t="shared" si="23"/>
        <v>0.21305899999999767</v>
      </c>
      <c r="I92" s="10">
        <f t="shared" si="23"/>
        <v>0.60703700000000183</v>
      </c>
      <c r="J92" s="10">
        <f t="shared" si="23"/>
        <v>-0.2671449999999993</v>
      </c>
      <c r="K92" s="10">
        <f t="shared" si="23"/>
        <v>0.7460640000000005</v>
      </c>
      <c r="L92" s="10">
        <f t="shared" si="23"/>
        <v>0.75591399999999709</v>
      </c>
      <c r="M92" s="10">
        <f t="shared" si="23"/>
        <v>0.61044500000000212</v>
      </c>
      <c r="N92" s="10">
        <f t="shared" si="23"/>
        <v>0.50586200000000048</v>
      </c>
      <c r="O92" s="47">
        <f t="shared" si="23"/>
        <v>0.62127299999999863</v>
      </c>
      <c r="P92" s="54">
        <f t="shared" si="23"/>
        <v>0.69458825834617244</v>
      </c>
      <c r="Q92" s="20">
        <f t="shared" si="23"/>
        <v>2.5364556110190506E-2</v>
      </c>
      <c r="R92" s="20">
        <f t="shared" si="23"/>
        <v>2.0455425809231542E-2</v>
      </c>
      <c r="S92" s="20">
        <f t="shared" si="23"/>
        <v>-2.8619317023384383E-2</v>
      </c>
      <c r="T92" s="20">
        <f t="shared" si="23"/>
        <v>8.3245595175611697E-3</v>
      </c>
      <c r="U92" s="20">
        <f t="shared" si="23"/>
        <v>1.8246206470280413E-2</v>
      </c>
      <c r="V92" s="21">
        <f t="shared" si="23"/>
        <v>2.7085679900977766E-3</v>
      </c>
      <c r="Y92" s="77" t="s">
        <v>22</v>
      </c>
      <c r="Z92" s="79">
        <f>$T$67</f>
        <v>0</v>
      </c>
      <c r="AA92" s="75">
        <f>$T$73</f>
        <v>0.35610293230213586</v>
      </c>
      <c r="AB92" s="75">
        <f>$T$79</f>
        <v>0.35610293230213586</v>
      </c>
      <c r="AC92" s="75">
        <f>$T$85</f>
        <v>0.35610293230213586</v>
      </c>
      <c r="AD92" s="75">
        <f>$T$91</f>
        <v>-5.4239471871454725E-2</v>
      </c>
      <c r="AE92" s="75">
        <f>$T$97</f>
        <v>-5.4239471871454725E-2</v>
      </c>
      <c r="AF92" s="75">
        <f>$T$103</f>
        <v>-4.9243749761942013E-2</v>
      </c>
      <c r="AG92" s="76">
        <f>$T$109</f>
        <v>-4.9243749761942013E-2</v>
      </c>
    </row>
    <row r="93" spans="2:33" ht="13.5" thickBot="1" x14ac:dyDescent="0.25">
      <c r="B93" s="8" t="s">
        <v>25</v>
      </c>
      <c r="C93" s="9"/>
      <c r="D93" s="9"/>
      <c r="E93" s="9"/>
      <c r="F93" s="10">
        <f t="shared" ref="F93:V93" si="24">F38-E38</f>
        <v>-0.21673099999999934</v>
      </c>
      <c r="G93" s="10">
        <f t="shared" si="24"/>
        <v>1.0586149999999996</v>
      </c>
      <c r="H93" s="10">
        <f t="shared" si="24"/>
        <v>-0.35131099999999993</v>
      </c>
      <c r="I93" s="10">
        <f t="shared" si="24"/>
        <v>9.514900000000015E-2</v>
      </c>
      <c r="J93" s="10">
        <f t="shared" si="24"/>
        <v>-0.11895300000000031</v>
      </c>
      <c r="K93" s="10">
        <f t="shared" si="24"/>
        <v>8.943900000000049E-2</v>
      </c>
      <c r="L93" s="10">
        <f t="shared" si="24"/>
        <v>0.25625499999999946</v>
      </c>
      <c r="M93" s="10">
        <f t="shared" si="24"/>
        <v>0.27549899999999994</v>
      </c>
      <c r="N93" s="10">
        <f t="shared" si="24"/>
        <v>-6.7505999999999844E-2</v>
      </c>
      <c r="O93" s="47">
        <f t="shared" si="24"/>
        <v>8.1000999999999657E-2</v>
      </c>
      <c r="P93" s="54">
        <f t="shared" si="24"/>
        <v>0.54490316532718719</v>
      </c>
      <c r="Q93" s="20">
        <f t="shared" si="24"/>
        <v>7.1110596398824555E-3</v>
      </c>
      <c r="R93" s="20">
        <f t="shared" si="24"/>
        <v>8.3366634066351253E-2</v>
      </c>
      <c r="S93" s="20">
        <f t="shared" si="24"/>
        <v>-7.8667771953774945E-2</v>
      </c>
      <c r="T93" s="20">
        <f t="shared" si="24"/>
        <v>1.2882065910531537E-2</v>
      </c>
      <c r="U93" s="20">
        <f t="shared" si="24"/>
        <v>4.1387688669914269E-2</v>
      </c>
      <c r="V93" s="21">
        <f t="shared" si="24"/>
        <v>6.4521251264153534E-3</v>
      </c>
      <c r="Y93" s="77" t="s">
        <v>23</v>
      </c>
      <c r="Z93" s="79">
        <f>$T$68</f>
        <v>0</v>
      </c>
      <c r="AA93" s="75">
        <f>$T$74</f>
        <v>0.35681974808670702</v>
      </c>
      <c r="AB93" s="75">
        <f>$T$80</f>
        <v>0.35681974808670702</v>
      </c>
      <c r="AC93" s="75">
        <f>$T$86</f>
        <v>0.35681974808670702</v>
      </c>
      <c r="AD93" s="75">
        <f>$T$92</f>
        <v>8.3245595175611697E-3</v>
      </c>
      <c r="AE93" s="75">
        <f>$T$98</f>
        <v>8.3245595175611697E-3</v>
      </c>
      <c r="AF93" s="75">
        <f>$T$104</f>
        <v>6.3720918904976998E-3</v>
      </c>
      <c r="AG93" s="76">
        <f>$T$110</f>
        <v>6.3720918904976998E-3</v>
      </c>
    </row>
    <row r="94" spans="2:33" ht="13.5" thickBot="1" x14ac:dyDescent="0.25">
      <c r="B94" s="25" t="s">
        <v>31</v>
      </c>
      <c r="C94" s="26"/>
      <c r="D94" s="26"/>
      <c r="E94" s="26"/>
      <c r="F94" s="65"/>
      <c r="G94" s="65"/>
      <c r="H94" s="65"/>
      <c r="I94" s="65"/>
      <c r="J94" s="65"/>
      <c r="K94" s="65"/>
      <c r="L94" s="65"/>
      <c r="M94" s="65"/>
      <c r="N94" s="65"/>
      <c r="O94" s="66"/>
      <c r="P94" s="51"/>
      <c r="Q94" s="42"/>
      <c r="R94" s="42"/>
      <c r="S94" s="42"/>
      <c r="T94" s="42"/>
      <c r="U94" s="42"/>
      <c r="V94" s="43"/>
      <c r="Y94" s="77" t="s">
        <v>24</v>
      </c>
      <c r="Z94" s="80">
        <f>$T$69</f>
        <v>0</v>
      </c>
      <c r="AA94" s="81">
        <f>$T$75</f>
        <v>0.22322739908670997</v>
      </c>
      <c r="AB94" s="81">
        <f>$T$81</f>
        <v>0.22322739908670997</v>
      </c>
      <c r="AC94" s="81">
        <f>$T$87</f>
        <v>0.22322739908670997</v>
      </c>
      <c r="AD94" s="81">
        <f>$T$93</f>
        <v>1.2882065910531537E-2</v>
      </c>
      <c r="AE94" s="81">
        <f>$T$99</f>
        <v>1.2882065910531537E-2</v>
      </c>
      <c r="AF94" s="81">
        <f>$T$105</f>
        <v>1.2509376035851005E-2</v>
      </c>
      <c r="AG94" s="82">
        <f>$T$111</f>
        <v>1.2509376035851005E-2</v>
      </c>
    </row>
    <row r="95" spans="2:33" ht="13.5" thickBot="1" x14ac:dyDescent="0.25">
      <c r="B95" s="15" t="s">
        <v>21</v>
      </c>
      <c r="C95" s="28"/>
      <c r="D95" s="28"/>
      <c r="E95" s="28"/>
      <c r="F95" s="38">
        <f t="shared" ref="F95:V95" si="25">F41-E41</f>
        <v>0.91111500000000945</v>
      </c>
      <c r="G95" s="38">
        <f t="shared" si="25"/>
        <v>1.5740040000000022</v>
      </c>
      <c r="H95" s="38">
        <f t="shared" si="25"/>
        <v>1.0565009999999972</v>
      </c>
      <c r="I95" s="38">
        <f t="shared" si="25"/>
        <v>1.2854439999999983</v>
      </c>
      <c r="J95" s="38">
        <f t="shared" si="25"/>
        <v>0.16416700000000617</v>
      </c>
      <c r="K95" s="38">
        <f t="shared" si="25"/>
        <v>1.2062879999999865</v>
      </c>
      <c r="L95" s="38">
        <f t="shared" si="25"/>
        <v>1.0696230000000071</v>
      </c>
      <c r="M95" s="38">
        <f t="shared" si="25"/>
        <v>0.88182999999999367</v>
      </c>
      <c r="N95" s="38">
        <f t="shared" si="25"/>
        <v>0.65367600000000436</v>
      </c>
      <c r="O95" s="60">
        <f t="shared" si="25"/>
        <v>0.79737199999999575</v>
      </c>
      <c r="P95" s="62">
        <f t="shared" si="25"/>
        <v>0.30911799605277679</v>
      </c>
      <c r="Q95" s="39">
        <f t="shared" si="25"/>
        <v>-0.20825190635360968</v>
      </c>
      <c r="R95" s="39">
        <f t="shared" si="25"/>
        <v>-0.18297283400750075</v>
      </c>
      <c r="S95" s="39">
        <f t="shared" si="25"/>
        <v>-0.14572284509530675</v>
      </c>
      <c r="T95" s="39">
        <f t="shared" si="25"/>
        <v>-6.0157078023692634E-2</v>
      </c>
      <c r="U95" s="39">
        <f t="shared" si="25"/>
        <v>-2.8852417362742244E-2</v>
      </c>
      <c r="V95" s="40">
        <f t="shared" si="25"/>
        <v>-0.13571380018430546</v>
      </c>
      <c r="Y95" s="78" t="s">
        <v>25</v>
      </c>
      <c r="Z95" s="16"/>
      <c r="AA95" s="16"/>
      <c r="AB95" s="16"/>
      <c r="AC95" s="16"/>
      <c r="AD95" s="16"/>
      <c r="AE95" s="16"/>
      <c r="AF95" s="16"/>
      <c r="AG95" s="84"/>
    </row>
    <row r="96" spans="2:33" ht="15.75" thickBot="1" x14ac:dyDescent="0.3">
      <c r="B96" s="8" t="s">
        <v>22</v>
      </c>
      <c r="C96" s="9"/>
      <c r="D96" s="9"/>
      <c r="E96" s="9"/>
      <c r="F96" s="10">
        <f t="shared" ref="F96:V96" si="26">F42-E42</f>
        <v>0.27561399999999736</v>
      </c>
      <c r="G96" s="10">
        <f t="shared" si="26"/>
        <v>1.0093260000000015</v>
      </c>
      <c r="H96" s="10">
        <f t="shared" si="26"/>
        <v>0.43423099999999692</v>
      </c>
      <c r="I96" s="10">
        <f t="shared" si="26"/>
        <v>0.85032100000000099</v>
      </c>
      <c r="J96" s="10">
        <f t="shared" si="26"/>
        <v>-0.1088670000000036</v>
      </c>
      <c r="K96" s="10">
        <f t="shared" si="26"/>
        <v>0.92796800000000701</v>
      </c>
      <c r="L96" s="10">
        <f t="shared" si="26"/>
        <v>0.95128900000000272</v>
      </c>
      <c r="M96" s="10">
        <f t="shared" si="26"/>
        <v>0.67431700000000205</v>
      </c>
      <c r="N96" s="10">
        <f t="shared" si="26"/>
        <v>0.54804799999999432</v>
      </c>
      <c r="O96" s="47">
        <f t="shared" si="26"/>
        <v>0.72488500000000045</v>
      </c>
      <c r="P96" s="54">
        <f t="shared" si="26"/>
        <v>0.55983600192455185</v>
      </c>
      <c r="Q96" s="20">
        <f t="shared" si="26"/>
        <v>-5.8904959918763211E-2</v>
      </c>
      <c r="R96" s="20">
        <f t="shared" si="26"/>
        <v>-0.13815666348216382</v>
      </c>
      <c r="S96" s="20">
        <f t="shared" si="26"/>
        <v>-0.15016861583293917</v>
      </c>
      <c r="T96" s="20">
        <f t="shared" si="26"/>
        <v>-6.4511969651093182E-2</v>
      </c>
      <c r="U96" s="20">
        <f t="shared" si="26"/>
        <v>-4.587899672846163E-2</v>
      </c>
      <c r="V96" s="21">
        <f t="shared" si="26"/>
        <v>-0.12590371502932385</v>
      </c>
      <c r="Y96" s="93" t="s">
        <v>18</v>
      </c>
      <c r="Z96" s="25" t="s">
        <v>20</v>
      </c>
      <c r="AA96" s="25" t="s">
        <v>27</v>
      </c>
      <c r="AB96" s="25" t="s">
        <v>28</v>
      </c>
      <c r="AC96" s="25" t="s">
        <v>29</v>
      </c>
      <c r="AD96" s="25" t="s">
        <v>30</v>
      </c>
      <c r="AE96" s="25" t="s">
        <v>31</v>
      </c>
      <c r="AF96" s="25" t="s">
        <v>32</v>
      </c>
      <c r="AG96" s="89" t="s">
        <v>33</v>
      </c>
    </row>
    <row r="97" spans="2:33" x14ac:dyDescent="0.2">
      <c r="B97" s="8" t="s">
        <v>23</v>
      </c>
      <c r="C97" s="9"/>
      <c r="D97" s="9"/>
      <c r="E97" s="9"/>
      <c r="F97" s="10">
        <f t="shared" ref="F97:V97" si="27">F43-E43</f>
        <v>8.5252000000004102E-2</v>
      </c>
      <c r="G97" s="10">
        <f t="shared" si="27"/>
        <v>0.87266199999999827</v>
      </c>
      <c r="H97" s="10">
        <f t="shared" si="27"/>
        <v>0.38495599999999541</v>
      </c>
      <c r="I97" s="10">
        <f t="shared" si="27"/>
        <v>0.79611100000000334</v>
      </c>
      <c r="J97" s="10">
        <f t="shared" si="27"/>
        <v>-0.16448700000000116</v>
      </c>
      <c r="K97" s="10">
        <f t="shared" si="27"/>
        <v>0.91784200000000027</v>
      </c>
      <c r="L97" s="10">
        <f t="shared" si="27"/>
        <v>0.8888990000000021</v>
      </c>
      <c r="M97" s="10">
        <f t="shared" si="27"/>
        <v>0.60552200000000056</v>
      </c>
      <c r="N97" s="10">
        <f t="shared" si="27"/>
        <v>0.55358100000000121</v>
      </c>
      <c r="O97" s="47">
        <f t="shared" si="27"/>
        <v>0.61997399999999914</v>
      </c>
      <c r="P97" s="54">
        <f t="shared" si="27"/>
        <v>0.61869880738954208</v>
      </c>
      <c r="Q97" s="20">
        <f t="shared" si="27"/>
        <v>1.4715858463063114E-2</v>
      </c>
      <c r="R97" s="20">
        <f t="shared" si="27"/>
        <v>-0.11342994836763864</v>
      </c>
      <c r="S97" s="20">
        <f t="shared" si="27"/>
        <v>-0.13661818218697874</v>
      </c>
      <c r="T97" s="20">
        <f t="shared" si="27"/>
        <v>-5.4239471871454725E-2</v>
      </c>
      <c r="U97" s="20">
        <f t="shared" si="27"/>
        <v>-2.5037978718671638E-2</v>
      </c>
      <c r="V97" s="21">
        <f t="shared" si="27"/>
        <v>-0.13098633605461885</v>
      </c>
      <c r="Y97" s="77" t="s">
        <v>21</v>
      </c>
      <c r="Z97" s="86">
        <f>$U$65</f>
        <v>0</v>
      </c>
      <c r="AA97" s="87">
        <f>$U$71</f>
        <v>0.37039909958251371</v>
      </c>
      <c r="AB97" s="87">
        <f>$U$77</f>
        <v>0.37039909958251371</v>
      </c>
      <c r="AC97" s="87">
        <f>$U$83</f>
        <v>0.37039909958251371</v>
      </c>
      <c r="AD97" s="87">
        <f>$U$89</f>
        <v>-2.8852417362742244E-2</v>
      </c>
      <c r="AE97" s="87">
        <f>$U$95</f>
        <v>-2.8852417362742244E-2</v>
      </c>
      <c r="AF97" s="87">
        <f>$U$101</f>
        <v>-5.258142020167611E-3</v>
      </c>
      <c r="AG97" s="88">
        <f>$U$107</f>
        <v>-5.258142020167611E-3</v>
      </c>
    </row>
    <row r="98" spans="2:33" x14ac:dyDescent="0.2">
      <c r="B98" s="8" t="s">
        <v>24</v>
      </c>
      <c r="C98" s="9"/>
      <c r="D98" s="9"/>
      <c r="E98" s="9"/>
      <c r="F98" s="10">
        <f t="shared" ref="F98:V98" si="28">F44-E44</f>
        <v>-9.8861000000001198E-2</v>
      </c>
      <c r="G98" s="10">
        <f t="shared" si="28"/>
        <v>0.74669200000000124</v>
      </c>
      <c r="H98" s="10">
        <f t="shared" si="28"/>
        <v>0.21305899999999767</v>
      </c>
      <c r="I98" s="10">
        <f t="shared" si="28"/>
        <v>0.60703700000000183</v>
      </c>
      <c r="J98" s="10">
        <f t="shared" si="28"/>
        <v>-0.2671449999999993</v>
      </c>
      <c r="K98" s="10">
        <f t="shared" si="28"/>
        <v>0.7460640000000005</v>
      </c>
      <c r="L98" s="10">
        <f t="shared" si="28"/>
        <v>0.75591399999999709</v>
      </c>
      <c r="M98" s="10">
        <f t="shared" si="28"/>
        <v>0.61044500000000212</v>
      </c>
      <c r="N98" s="10">
        <f t="shared" si="28"/>
        <v>0.50586200000000048</v>
      </c>
      <c r="O98" s="47">
        <f t="shared" si="28"/>
        <v>0.62127299999999863</v>
      </c>
      <c r="P98" s="54">
        <f t="shared" si="28"/>
        <v>0.69458825834617244</v>
      </c>
      <c r="Q98" s="20">
        <f t="shared" si="28"/>
        <v>2.5364556110190506E-2</v>
      </c>
      <c r="R98" s="20">
        <f t="shared" si="28"/>
        <v>2.0455425809231542E-2</v>
      </c>
      <c r="S98" s="20">
        <f t="shared" si="28"/>
        <v>-2.8619317023384383E-2</v>
      </c>
      <c r="T98" s="20">
        <f t="shared" si="28"/>
        <v>8.3245595175611697E-3</v>
      </c>
      <c r="U98" s="20">
        <f t="shared" si="28"/>
        <v>1.8246206470280413E-2</v>
      </c>
      <c r="V98" s="21">
        <f t="shared" si="28"/>
        <v>2.7085679900977766E-3</v>
      </c>
      <c r="Y98" s="77" t="s">
        <v>22</v>
      </c>
      <c r="Z98" s="79">
        <f>$U$66</f>
        <v>0</v>
      </c>
      <c r="AA98" s="75">
        <f>$U$72</f>
        <v>0.36458101646246632</v>
      </c>
      <c r="AB98" s="75">
        <f>$U$78</f>
        <v>0.36458101646246632</v>
      </c>
      <c r="AC98" s="75">
        <f>$U$84</f>
        <v>0.36458101646246632</v>
      </c>
      <c r="AD98" s="75">
        <f>$U$90</f>
        <v>-4.587899672846163E-2</v>
      </c>
      <c r="AE98" s="75">
        <f>$U$96</f>
        <v>-4.587899672846163E-2</v>
      </c>
      <c r="AF98" s="75">
        <f>$U$102</f>
        <v>-9.312050492127355E-3</v>
      </c>
      <c r="AG98" s="76">
        <f>$U$108</f>
        <v>-9.312050492127355E-3</v>
      </c>
    </row>
    <row r="99" spans="2:33" ht="13.5" thickBot="1" x14ac:dyDescent="0.25">
      <c r="B99" s="8" t="s">
        <v>25</v>
      </c>
      <c r="C99" s="9"/>
      <c r="D99" s="9"/>
      <c r="E99" s="9"/>
      <c r="F99" s="10">
        <f t="shared" ref="F99:V99" si="29">F45-E45</f>
        <v>-0.21673099999999934</v>
      </c>
      <c r="G99" s="10">
        <f t="shared" si="29"/>
        <v>1.0586149999999996</v>
      </c>
      <c r="H99" s="10">
        <f t="shared" si="29"/>
        <v>-0.35131099999999993</v>
      </c>
      <c r="I99" s="10">
        <f t="shared" si="29"/>
        <v>9.514900000000015E-2</v>
      </c>
      <c r="J99" s="10">
        <f t="shared" si="29"/>
        <v>-0.11895300000000031</v>
      </c>
      <c r="K99" s="10">
        <f t="shared" si="29"/>
        <v>8.943900000000049E-2</v>
      </c>
      <c r="L99" s="10">
        <f t="shared" si="29"/>
        <v>0.25625499999999946</v>
      </c>
      <c r="M99" s="10">
        <f t="shared" si="29"/>
        <v>0.27549899999999994</v>
      </c>
      <c r="N99" s="10">
        <f t="shared" si="29"/>
        <v>-6.7505999999999844E-2</v>
      </c>
      <c r="O99" s="47">
        <f t="shared" si="29"/>
        <v>8.1000999999999657E-2</v>
      </c>
      <c r="P99" s="54">
        <f t="shared" si="29"/>
        <v>0.54490316532718719</v>
      </c>
      <c r="Q99" s="20">
        <f t="shared" si="29"/>
        <v>7.1110596398824555E-3</v>
      </c>
      <c r="R99" s="20">
        <f t="shared" si="29"/>
        <v>8.3366634066351253E-2</v>
      </c>
      <c r="S99" s="20">
        <f t="shared" si="29"/>
        <v>-7.8667771953774945E-2</v>
      </c>
      <c r="T99" s="20">
        <f t="shared" si="29"/>
        <v>1.2882065910531537E-2</v>
      </c>
      <c r="U99" s="20">
        <f t="shared" si="29"/>
        <v>4.1387688669914269E-2</v>
      </c>
      <c r="V99" s="21">
        <f t="shared" si="29"/>
        <v>6.4521251264153534E-3</v>
      </c>
      <c r="Y99" s="77" t="s">
        <v>23</v>
      </c>
      <c r="Z99" s="79">
        <f>$U$67</f>
        <v>0</v>
      </c>
      <c r="AA99" s="75">
        <f>$U$73</f>
        <v>0.36854582271102743</v>
      </c>
      <c r="AB99" s="75">
        <f>$U$79</f>
        <v>0.36854582271102743</v>
      </c>
      <c r="AC99" s="75">
        <f>$U$85</f>
        <v>0.36854582271102743</v>
      </c>
      <c r="AD99" s="75">
        <f>$U$91</f>
        <v>-2.5037978718671638E-2</v>
      </c>
      <c r="AE99" s="75">
        <f>$U$97</f>
        <v>-2.5037978718671638E-2</v>
      </c>
      <c r="AF99" s="75">
        <f>$U$103</f>
        <v>-4.3667308539738769E-3</v>
      </c>
      <c r="AG99" s="76">
        <f>$U$109</f>
        <v>-4.3667308539738769E-3</v>
      </c>
    </row>
    <row r="100" spans="2:33" ht="13.5" thickBot="1" x14ac:dyDescent="0.25">
      <c r="B100" s="25" t="s">
        <v>32</v>
      </c>
      <c r="C100" s="26"/>
      <c r="D100" s="26"/>
      <c r="E100" s="26"/>
      <c r="F100" s="65"/>
      <c r="G100" s="65"/>
      <c r="H100" s="65"/>
      <c r="I100" s="65"/>
      <c r="J100" s="65"/>
      <c r="K100" s="65"/>
      <c r="L100" s="65"/>
      <c r="M100" s="65"/>
      <c r="N100" s="65"/>
      <c r="O100" s="66"/>
      <c r="P100" s="51"/>
      <c r="Q100" s="42"/>
      <c r="R100" s="42"/>
      <c r="S100" s="42"/>
      <c r="T100" s="42"/>
      <c r="U100" s="42"/>
      <c r="V100" s="43"/>
      <c r="Y100" s="77" t="s">
        <v>24</v>
      </c>
      <c r="Z100" s="79">
        <f>$U$68</f>
        <v>0</v>
      </c>
      <c r="AA100" s="75">
        <f>$U$74</f>
        <v>0.37087762687656323</v>
      </c>
      <c r="AB100" s="75">
        <f>$U$80</f>
        <v>0.37087762687656323</v>
      </c>
      <c r="AC100" s="75">
        <f>$U$86</f>
        <v>0.37087762687656323</v>
      </c>
      <c r="AD100" s="75">
        <f>$U$92</f>
        <v>1.8246206470280413E-2</v>
      </c>
      <c r="AE100" s="75">
        <f>$U$98</f>
        <v>1.8246206470280413E-2</v>
      </c>
      <c r="AF100" s="75">
        <f>$U$104</f>
        <v>2.2294195324320754E-2</v>
      </c>
      <c r="AG100" s="76">
        <f>$U$110</f>
        <v>2.2294195324320754E-2</v>
      </c>
    </row>
    <row r="101" spans="2:33" ht="13.5" thickBot="1" x14ac:dyDescent="0.25">
      <c r="B101" s="15" t="s">
        <v>21</v>
      </c>
      <c r="C101" s="28"/>
      <c r="D101" s="28"/>
      <c r="E101" s="28"/>
      <c r="F101" s="38">
        <f t="shared" ref="F101:V101" si="30">F48-E48</f>
        <v>0.91111500000000945</v>
      </c>
      <c r="G101" s="38">
        <f t="shared" si="30"/>
        <v>1.5740040000000022</v>
      </c>
      <c r="H101" s="38">
        <f t="shared" si="30"/>
        <v>1.0565009999999972</v>
      </c>
      <c r="I101" s="38">
        <f t="shared" si="30"/>
        <v>1.2854439999999983</v>
      </c>
      <c r="J101" s="38">
        <f t="shared" si="30"/>
        <v>0.16416700000000617</v>
      </c>
      <c r="K101" s="38">
        <f t="shared" si="30"/>
        <v>1.2062879999999865</v>
      </c>
      <c r="L101" s="38">
        <f t="shared" si="30"/>
        <v>1.0696230000000071</v>
      </c>
      <c r="M101" s="38">
        <f t="shared" si="30"/>
        <v>0.88182999999999367</v>
      </c>
      <c r="N101" s="38">
        <f t="shared" si="30"/>
        <v>0.65367600000000436</v>
      </c>
      <c r="O101" s="60">
        <f t="shared" si="30"/>
        <v>0.79737199999999575</v>
      </c>
      <c r="P101" s="62">
        <f t="shared" si="30"/>
        <v>0.56694126965221869</v>
      </c>
      <c r="Q101" s="39">
        <f t="shared" si="30"/>
        <v>-0.12490594769710128</v>
      </c>
      <c r="R101" s="39">
        <f t="shared" si="30"/>
        <v>-0.23344436095166543</v>
      </c>
      <c r="S101" s="39">
        <f t="shared" si="30"/>
        <v>-5.6508819208673344E-2</v>
      </c>
      <c r="T101" s="39">
        <f t="shared" si="30"/>
        <v>-5.0445810166081628E-2</v>
      </c>
      <c r="U101" s="39">
        <f t="shared" si="30"/>
        <v>-5.258142020167611E-3</v>
      </c>
      <c r="V101" s="40">
        <f t="shared" si="30"/>
        <v>-3.1515915853290721E-2</v>
      </c>
      <c r="Y101" s="78" t="s">
        <v>25</v>
      </c>
      <c r="Z101" s="80">
        <f>$U$69</f>
        <v>0</v>
      </c>
      <c r="AA101" s="81">
        <f>$U$75</f>
        <v>0.23933418137809781</v>
      </c>
      <c r="AB101" s="81">
        <f>$U$81</f>
        <v>0.23933418137809781</v>
      </c>
      <c r="AC101" s="81">
        <f>$U$87</f>
        <v>0.23933418137809781</v>
      </c>
      <c r="AD101" s="81">
        <f>$U$93</f>
        <v>4.1387688669914269E-2</v>
      </c>
      <c r="AE101" s="81">
        <f>$U$99</f>
        <v>4.1387688669914269E-2</v>
      </c>
      <c r="AF101" s="81">
        <f>$U$105</f>
        <v>3.2692920875874165E-2</v>
      </c>
      <c r="AG101" s="82">
        <f>$U$111</f>
        <v>3.2692920875874165E-2</v>
      </c>
    </row>
    <row r="102" spans="2:33" ht="15.75" thickBot="1" x14ac:dyDescent="0.3">
      <c r="B102" s="8" t="s">
        <v>22</v>
      </c>
      <c r="C102" s="9"/>
      <c r="D102" s="9"/>
      <c r="E102" s="9"/>
      <c r="F102" s="10">
        <f t="shared" ref="F102:V102" si="31">F49-E49</f>
        <v>0.27561399999999736</v>
      </c>
      <c r="G102" s="10">
        <f t="shared" si="31"/>
        <v>1.0093260000000015</v>
      </c>
      <c r="H102" s="10">
        <f t="shared" si="31"/>
        <v>0.43423099999999692</v>
      </c>
      <c r="I102" s="10">
        <f t="shared" si="31"/>
        <v>0.85032100000000099</v>
      </c>
      <c r="J102" s="10">
        <f t="shared" si="31"/>
        <v>-0.1088670000000036</v>
      </c>
      <c r="K102" s="10">
        <f t="shared" si="31"/>
        <v>0.92796800000000701</v>
      </c>
      <c r="L102" s="10">
        <f t="shared" si="31"/>
        <v>0.95128900000000272</v>
      </c>
      <c r="M102" s="10">
        <f t="shared" si="31"/>
        <v>0.67431700000000205</v>
      </c>
      <c r="N102" s="10">
        <f t="shared" si="31"/>
        <v>0.54804799999999432</v>
      </c>
      <c r="O102" s="47">
        <f t="shared" si="31"/>
        <v>0.72488500000000045</v>
      </c>
      <c r="P102" s="54">
        <f t="shared" si="31"/>
        <v>0.67753010813109427</v>
      </c>
      <c r="Q102" s="20">
        <f t="shared" si="31"/>
        <v>1.9216550063134719E-2</v>
      </c>
      <c r="R102" s="20">
        <f t="shared" si="31"/>
        <v>-0.13381183658388807</v>
      </c>
      <c r="S102" s="20">
        <f t="shared" si="31"/>
        <v>-7.0938720957101964E-2</v>
      </c>
      <c r="T102" s="20">
        <f t="shared" si="31"/>
        <v>-5.8156613272515756E-2</v>
      </c>
      <c r="U102" s="20">
        <f t="shared" si="31"/>
        <v>-9.312050492127355E-3</v>
      </c>
      <c r="V102" s="21">
        <f t="shared" si="31"/>
        <v>-4.4037192959976323E-2</v>
      </c>
      <c r="Y102" s="93" t="s">
        <v>19</v>
      </c>
      <c r="Z102" s="25" t="s">
        <v>20</v>
      </c>
      <c r="AA102" s="25" t="s">
        <v>27</v>
      </c>
      <c r="AB102" s="25" t="s">
        <v>28</v>
      </c>
      <c r="AC102" s="25" t="s">
        <v>29</v>
      </c>
      <c r="AD102" s="25" t="s">
        <v>30</v>
      </c>
      <c r="AE102" s="25" t="s">
        <v>31</v>
      </c>
      <c r="AF102" s="25" t="s">
        <v>32</v>
      </c>
      <c r="AG102" s="89" t="s">
        <v>33</v>
      </c>
    </row>
    <row r="103" spans="2:33" x14ac:dyDescent="0.2">
      <c r="B103" s="8" t="s">
        <v>23</v>
      </c>
      <c r="C103" s="9"/>
      <c r="D103" s="9"/>
      <c r="E103" s="9"/>
      <c r="F103" s="10">
        <f t="shared" ref="F103:V103" si="32">F50-E50</f>
        <v>8.5252000000004102E-2</v>
      </c>
      <c r="G103" s="10">
        <f t="shared" si="32"/>
        <v>0.87266199999999827</v>
      </c>
      <c r="H103" s="10">
        <f t="shared" si="32"/>
        <v>0.38495599999999541</v>
      </c>
      <c r="I103" s="10">
        <f t="shared" si="32"/>
        <v>0.79611100000000334</v>
      </c>
      <c r="J103" s="10">
        <f t="shared" si="32"/>
        <v>-0.16448700000000116</v>
      </c>
      <c r="K103" s="10">
        <f t="shared" si="32"/>
        <v>0.91784200000000027</v>
      </c>
      <c r="L103" s="10">
        <f t="shared" si="32"/>
        <v>0.8888990000000021</v>
      </c>
      <c r="M103" s="10">
        <f t="shared" si="32"/>
        <v>0.60552200000000056</v>
      </c>
      <c r="N103" s="10">
        <f t="shared" si="32"/>
        <v>0.55358100000000121</v>
      </c>
      <c r="O103" s="47">
        <f t="shared" si="32"/>
        <v>0.61997399999999914</v>
      </c>
      <c r="P103" s="54">
        <f t="shared" si="32"/>
        <v>0.67142459265969734</v>
      </c>
      <c r="Q103" s="20">
        <f t="shared" si="32"/>
        <v>2.2582786199834004E-2</v>
      </c>
      <c r="R103" s="20">
        <f t="shared" si="32"/>
        <v>-0.11743403592686263</v>
      </c>
      <c r="S103" s="20">
        <f t="shared" si="32"/>
        <v>-6.7325215681236728E-2</v>
      </c>
      <c r="T103" s="20">
        <f t="shared" si="32"/>
        <v>-4.9243749761942013E-2</v>
      </c>
      <c r="U103" s="20">
        <f t="shared" si="32"/>
        <v>-4.3667308539738769E-3</v>
      </c>
      <c r="V103" s="21">
        <f t="shared" si="32"/>
        <v>-3.7994722042995477E-2</v>
      </c>
      <c r="Y103" s="77" t="s">
        <v>21</v>
      </c>
      <c r="Z103" s="86">
        <f>$V$65</f>
        <v>0</v>
      </c>
      <c r="AA103" s="87">
        <f>$V$71</f>
        <v>0.28632438520902781</v>
      </c>
      <c r="AB103" s="87">
        <f>$V$77</f>
        <v>0.28632438520902781</v>
      </c>
      <c r="AC103" s="87">
        <f>$V$83</f>
        <v>0.28632438520902781</v>
      </c>
      <c r="AD103" s="87">
        <f>$V$89</f>
        <v>-0.13571380018430546</v>
      </c>
      <c r="AE103" s="87">
        <f>$V$95</f>
        <v>-0.13571380018430546</v>
      </c>
      <c r="AF103" s="87">
        <f>$V$101</f>
        <v>-3.1515915853290721E-2</v>
      </c>
      <c r="AG103" s="88">
        <f>$V$107</f>
        <v>-3.1515915853290721E-2</v>
      </c>
    </row>
    <row r="104" spans="2:33" x14ac:dyDescent="0.2">
      <c r="B104" s="8" t="s">
        <v>24</v>
      </c>
      <c r="C104" s="9"/>
      <c r="D104" s="9"/>
      <c r="E104" s="9"/>
      <c r="F104" s="10">
        <f t="shared" ref="F104:V104" si="33">F51-E51</f>
        <v>-9.8861000000001198E-2</v>
      </c>
      <c r="G104" s="10">
        <f t="shared" si="33"/>
        <v>0.74669200000000124</v>
      </c>
      <c r="H104" s="10">
        <f t="shared" si="33"/>
        <v>0.21305899999999767</v>
      </c>
      <c r="I104" s="10">
        <f t="shared" si="33"/>
        <v>0.60703700000000183</v>
      </c>
      <c r="J104" s="10">
        <f t="shared" si="33"/>
        <v>-0.2671449999999993</v>
      </c>
      <c r="K104" s="10">
        <f t="shared" si="33"/>
        <v>0.7460640000000005</v>
      </c>
      <c r="L104" s="10">
        <f t="shared" si="33"/>
        <v>0.75591399999999709</v>
      </c>
      <c r="M104" s="10">
        <f t="shared" si="33"/>
        <v>0.61044500000000212</v>
      </c>
      <c r="N104" s="10">
        <f t="shared" si="33"/>
        <v>0.50586200000000048</v>
      </c>
      <c r="O104" s="47">
        <f t="shared" si="33"/>
        <v>0.62127299999999863</v>
      </c>
      <c r="P104" s="54">
        <f t="shared" si="33"/>
        <v>0.70625600570620861</v>
      </c>
      <c r="Q104" s="20">
        <f t="shared" si="33"/>
        <v>2.7002459437611037E-2</v>
      </c>
      <c r="R104" s="20">
        <f t="shared" si="33"/>
        <v>1.0199656717730932E-3</v>
      </c>
      <c r="S104" s="20">
        <f t="shared" si="33"/>
        <v>-2.8171441968183331E-2</v>
      </c>
      <c r="T104" s="20">
        <f t="shared" si="33"/>
        <v>6.3720918904976998E-3</v>
      </c>
      <c r="U104" s="20">
        <f t="shared" si="33"/>
        <v>2.2294195324320754E-2</v>
      </c>
      <c r="V104" s="21">
        <f t="shared" si="33"/>
        <v>1.9028712293334138E-4</v>
      </c>
      <c r="Y104" s="77" t="s">
        <v>22</v>
      </c>
      <c r="Z104" s="79">
        <f>$V$66</f>
        <v>0</v>
      </c>
      <c r="AA104" s="75">
        <f>$V$72</f>
        <v>0.27738868246186144</v>
      </c>
      <c r="AB104" s="75">
        <f>$V$78</f>
        <v>0.27738868246186144</v>
      </c>
      <c r="AC104" s="75">
        <f>$V$84</f>
        <v>0.27738868246186144</v>
      </c>
      <c r="AD104" s="75">
        <f>$V$90</f>
        <v>-0.12590371502932385</v>
      </c>
      <c r="AE104" s="75">
        <f>$V$96</f>
        <v>-0.12590371502932385</v>
      </c>
      <c r="AF104" s="75">
        <f>$V$102</f>
        <v>-4.4037192959976323E-2</v>
      </c>
      <c r="AG104" s="76">
        <f>$V$108</f>
        <v>-4.4037192959976323E-2</v>
      </c>
    </row>
    <row r="105" spans="2:33" ht="13.5" thickBot="1" x14ac:dyDescent="0.25">
      <c r="B105" s="8" t="s">
        <v>25</v>
      </c>
      <c r="C105" s="9"/>
      <c r="D105" s="9"/>
      <c r="E105" s="9"/>
      <c r="F105" s="10">
        <f t="shared" ref="F105:V105" si="34">F52-E52</f>
        <v>-0.21673099999999934</v>
      </c>
      <c r="G105" s="10">
        <f t="shared" si="34"/>
        <v>1.0586149999999996</v>
      </c>
      <c r="H105" s="10">
        <f t="shared" si="34"/>
        <v>-0.35131099999999993</v>
      </c>
      <c r="I105" s="10">
        <f t="shared" si="34"/>
        <v>9.514900000000015E-2</v>
      </c>
      <c r="J105" s="10">
        <f t="shared" si="34"/>
        <v>-0.11895300000000031</v>
      </c>
      <c r="K105" s="10">
        <f t="shared" si="34"/>
        <v>8.943900000000049E-2</v>
      </c>
      <c r="L105" s="10">
        <f t="shared" si="34"/>
        <v>0.25625499999999946</v>
      </c>
      <c r="M105" s="10">
        <f t="shared" si="34"/>
        <v>0.27549899999999994</v>
      </c>
      <c r="N105" s="10">
        <f t="shared" si="34"/>
        <v>-6.7505999999999844E-2</v>
      </c>
      <c r="O105" s="47">
        <f t="shared" si="34"/>
        <v>8.1000999999999657E-2</v>
      </c>
      <c r="P105" s="54">
        <f t="shared" si="34"/>
        <v>0.53871263131047709</v>
      </c>
      <c r="Q105" s="20">
        <f t="shared" si="34"/>
        <v>6.1637845453788032E-3</v>
      </c>
      <c r="R105" s="20">
        <f t="shared" si="34"/>
        <v>8.8995284293133636E-2</v>
      </c>
      <c r="S105" s="20">
        <f t="shared" si="34"/>
        <v>-7.9237534948845223E-2</v>
      </c>
      <c r="T105" s="20">
        <f t="shared" si="34"/>
        <v>1.2509376035851005E-2</v>
      </c>
      <c r="U105" s="20">
        <f t="shared" si="34"/>
        <v>3.2692920875874165E-2</v>
      </c>
      <c r="V105" s="21">
        <f t="shared" si="34"/>
        <v>1.8669428119721942E-3</v>
      </c>
      <c r="Y105" s="77" t="s">
        <v>23</v>
      </c>
      <c r="Z105" s="79">
        <f>$V$67</f>
        <v>0</v>
      </c>
      <c r="AA105" s="75">
        <f>$V$73</f>
        <v>0.27769269267940899</v>
      </c>
      <c r="AB105" s="75">
        <f>$V$79</f>
        <v>0.27769269267940899</v>
      </c>
      <c r="AC105" s="75">
        <f>$V$85</f>
        <v>0.27769269267940899</v>
      </c>
      <c r="AD105" s="75">
        <f>$V$91</f>
        <v>-0.13098633605461885</v>
      </c>
      <c r="AE105" s="75">
        <f>$V$97</f>
        <v>-0.13098633605461885</v>
      </c>
      <c r="AF105" s="75">
        <f>$V$103</f>
        <v>-3.7994722042995477E-2</v>
      </c>
      <c r="AG105" s="76">
        <f>$V$109</f>
        <v>-3.7994722042995477E-2</v>
      </c>
    </row>
    <row r="106" spans="2:33" ht="13.5" thickBot="1" x14ac:dyDescent="0.25">
      <c r="B106" s="25" t="s">
        <v>33</v>
      </c>
      <c r="C106" s="26"/>
      <c r="D106" s="26"/>
      <c r="E106" s="26"/>
      <c r="F106" s="65"/>
      <c r="G106" s="65"/>
      <c r="H106" s="65"/>
      <c r="I106" s="65"/>
      <c r="J106" s="65"/>
      <c r="K106" s="65"/>
      <c r="L106" s="65"/>
      <c r="M106" s="65"/>
      <c r="N106" s="65"/>
      <c r="O106" s="66"/>
      <c r="P106" s="51"/>
      <c r="Q106" s="42"/>
      <c r="R106" s="42"/>
      <c r="S106" s="42"/>
      <c r="T106" s="42"/>
      <c r="U106" s="42"/>
      <c r="V106" s="43"/>
      <c r="Y106" s="77" t="s">
        <v>24</v>
      </c>
      <c r="Z106" s="79">
        <f>$V$68</f>
        <v>0</v>
      </c>
      <c r="AA106" s="75">
        <f>$V$74</f>
        <v>0.25816361292014278</v>
      </c>
      <c r="AB106" s="75">
        <f>$V$80</f>
        <v>0.25816361292014278</v>
      </c>
      <c r="AC106" s="75">
        <f>$V$86</f>
        <v>0.25816361292014278</v>
      </c>
      <c r="AD106" s="75">
        <f>$V$92</f>
        <v>2.7085679900977766E-3</v>
      </c>
      <c r="AE106" s="75">
        <f>$V$98</f>
        <v>2.7085679900977766E-3</v>
      </c>
      <c r="AF106" s="75">
        <f>$V$104</f>
        <v>1.9028712293334138E-4</v>
      </c>
      <c r="AG106" s="76">
        <f>$V$110</f>
        <v>1.9028712293334138E-4</v>
      </c>
    </row>
    <row r="107" spans="2:33" ht="13.5" thickBot="1" x14ac:dyDescent="0.25">
      <c r="B107" s="5" t="s">
        <v>21</v>
      </c>
      <c r="C107" s="6"/>
      <c r="D107" s="6"/>
      <c r="E107" s="6"/>
      <c r="F107" s="35">
        <f>F55-E55</f>
        <v>0.91111500000000945</v>
      </c>
      <c r="G107" s="35">
        <f t="shared" ref="G107:V107" si="35">G55-F55</f>
        <v>1.5740040000000022</v>
      </c>
      <c r="H107" s="35">
        <f t="shared" si="35"/>
        <v>1.0565009999999972</v>
      </c>
      <c r="I107" s="35">
        <f t="shared" si="35"/>
        <v>1.2854439999999983</v>
      </c>
      <c r="J107" s="35">
        <f t="shared" si="35"/>
        <v>0.16416700000000617</v>
      </c>
      <c r="K107" s="35">
        <f t="shared" si="35"/>
        <v>1.2062879999999865</v>
      </c>
      <c r="L107" s="35">
        <f t="shared" si="35"/>
        <v>1.0696230000000071</v>
      </c>
      <c r="M107" s="35">
        <f t="shared" si="35"/>
        <v>0.88182999999999367</v>
      </c>
      <c r="N107" s="35">
        <f t="shared" si="35"/>
        <v>0.65367600000000436</v>
      </c>
      <c r="O107" s="61">
        <f t="shared" si="35"/>
        <v>0.79737199999999575</v>
      </c>
      <c r="P107" s="63">
        <f>P55-O55</f>
        <v>0.56694126965221869</v>
      </c>
      <c r="Q107" s="36">
        <f t="shared" si="35"/>
        <v>-0.12490594769710128</v>
      </c>
      <c r="R107" s="36">
        <f t="shared" si="35"/>
        <v>-0.23344436095166543</v>
      </c>
      <c r="S107" s="36">
        <f t="shared" si="35"/>
        <v>-5.6508819208673344E-2</v>
      </c>
      <c r="T107" s="36">
        <f t="shared" si="35"/>
        <v>-5.0445810166081628E-2</v>
      </c>
      <c r="U107" s="36">
        <f t="shared" si="35"/>
        <v>-5.258142020167611E-3</v>
      </c>
      <c r="V107" s="37">
        <f t="shared" si="35"/>
        <v>-3.1515915853290721E-2</v>
      </c>
      <c r="Y107" s="78" t="s">
        <v>25</v>
      </c>
      <c r="Z107" s="80">
        <f>$V$69</f>
        <v>0</v>
      </c>
      <c r="AA107" s="81">
        <f>$V$75</f>
        <v>0.16998943549546652</v>
      </c>
      <c r="AB107" s="81">
        <f>$V$81</f>
        <v>0.16998943549546652</v>
      </c>
      <c r="AC107" s="81">
        <f>$V$87</f>
        <v>0.16998943549546652</v>
      </c>
      <c r="AD107" s="81">
        <f>$V$93</f>
        <v>6.4521251264153534E-3</v>
      </c>
      <c r="AE107" s="81">
        <f>$V$99</f>
        <v>6.4521251264153534E-3</v>
      </c>
      <c r="AF107" s="81">
        <f>$V$105</f>
        <v>1.8669428119721942E-3</v>
      </c>
      <c r="AG107" s="82">
        <f>$V$111</f>
        <v>1.8669428119721942E-3</v>
      </c>
    </row>
    <row r="108" spans="2:33" x14ac:dyDescent="0.2">
      <c r="B108" s="8" t="s">
        <v>22</v>
      </c>
      <c r="C108" s="9"/>
      <c r="D108" s="9"/>
      <c r="E108" s="9"/>
      <c r="F108" s="10">
        <f t="shared" ref="F108:V111" si="36">F56-E56</f>
        <v>0.27561399999999736</v>
      </c>
      <c r="G108" s="10">
        <f t="shared" si="36"/>
        <v>1.0093260000000015</v>
      </c>
      <c r="H108" s="10">
        <f t="shared" si="36"/>
        <v>0.43423099999999692</v>
      </c>
      <c r="I108" s="10">
        <f t="shared" si="36"/>
        <v>0.85032100000000099</v>
      </c>
      <c r="J108" s="10">
        <f t="shared" si="36"/>
        <v>-0.1088670000000036</v>
      </c>
      <c r="K108" s="10">
        <f t="shared" si="36"/>
        <v>0.92796800000000701</v>
      </c>
      <c r="L108" s="10">
        <f t="shared" si="36"/>
        <v>0.95128900000000272</v>
      </c>
      <c r="M108" s="10">
        <f t="shared" si="36"/>
        <v>0.67431700000000205</v>
      </c>
      <c r="N108" s="10">
        <f t="shared" si="36"/>
        <v>0.54804799999999432</v>
      </c>
      <c r="O108" s="47">
        <f t="shared" si="36"/>
        <v>0.72488500000000045</v>
      </c>
      <c r="P108" s="54">
        <f>P56-O56</f>
        <v>0.67753010813109427</v>
      </c>
      <c r="Q108" s="20">
        <f t="shared" si="36"/>
        <v>1.9216550063134719E-2</v>
      </c>
      <c r="R108" s="20">
        <f t="shared" si="36"/>
        <v>-0.13381183658388807</v>
      </c>
      <c r="S108" s="20">
        <f t="shared" si="36"/>
        <v>-7.0938720957101964E-2</v>
      </c>
      <c r="T108" s="20">
        <f t="shared" si="36"/>
        <v>-5.8156613272515756E-2</v>
      </c>
      <c r="U108" s="20">
        <f t="shared" si="36"/>
        <v>-9.312050492127355E-3</v>
      </c>
      <c r="V108" s="21">
        <f t="shared" si="36"/>
        <v>-4.4037192959976323E-2</v>
      </c>
    </row>
    <row r="109" spans="2:33" x14ac:dyDescent="0.2">
      <c r="B109" s="8" t="s">
        <v>23</v>
      </c>
      <c r="C109" s="9"/>
      <c r="D109" s="9"/>
      <c r="E109" s="9"/>
      <c r="F109" s="10">
        <f t="shared" si="36"/>
        <v>8.5252000000004102E-2</v>
      </c>
      <c r="G109" s="10">
        <f t="shared" si="36"/>
        <v>0.87266199999999827</v>
      </c>
      <c r="H109" s="10">
        <f t="shared" si="36"/>
        <v>0.38495599999999541</v>
      </c>
      <c r="I109" s="10">
        <f t="shared" si="36"/>
        <v>0.79611100000000334</v>
      </c>
      <c r="J109" s="10">
        <f t="shared" si="36"/>
        <v>-0.16448700000000116</v>
      </c>
      <c r="K109" s="10">
        <f t="shared" si="36"/>
        <v>0.91784200000000027</v>
      </c>
      <c r="L109" s="10">
        <f t="shared" si="36"/>
        <v>0.8888990000000021</v>
      </c>
      <c r="M109" s="10">
        <f t="shared" si="36"/>
        <v>0.60552200000000056</v>
      </c>
      <c r="N109" s="10">
        <f t="shared" si="36"/>
        <v>0.55358100000000121</v>
      </c>
      <c r="O109" s="47">
        <f t="shared" si="36"/>
        <v>0.61997399999999914</v>
      </c>
      <c r="P109" s="54">
        <f>P57-O57</f>
        <v>0.67142459265969734</v>
      </c>
      <c r="Q109" s="20">
        <f t="shared" si="36"/>
        <v>2.2582786199834004E-2</v>
      </c>
      <c r="R109" s="20">
        <f t="shared" si="36"/>
        <v>-0.11743403592686263</v>
      </c>
      <c r="S109" s="20">
        <f t="shared" si="36"/>
        <v>-6.7325215681236728E-2</v>
      </c>
      <c r="T109" s="20">
        <f t="shared" si="36"/>
        <v>-4.9243749761942013E-2</v>
      </c>
      <c r="U109" s="20">
        <f t="shared" si="36"/>
        <v>-4.3667308539738769E-3</v>
      </c>
      <c r="V109" s="21">
        <f t="shared" si="36"/>
        <v>-3.7994722042995477E-2</v>
      </c>
    </row>
    <row r="110" spans="2:33" x14ac:dyDescent="0.2">
      <c r="B110" s="8" t="s">
        <v>24</v>
      </c>
      <c r="C110" s="9"/>
      <c r="D110" s="9"/>
      <c r="E110" s="9"/>
      <c r="F110" s="10">
        <f t="shared" si="36"/>
        <v>-9.8861000000001198E-2</v>
      </c>
      <c r="G110" s="10">
        <f t="shared" si="36"/>
        <v>0.74669200000000124</v>
      </c>
      <c r="H110" s="10">
        <f t="shared" si="36"/>
        <v>0.21305899999999767</v>
      </c>
      <c r="I110" s="10">
        <f t="shared" si="36"/>
        <v>0.60703700000000183</v>
      </c>
      <c r="J110" s="10">
        <f t="shared" si="36"/>
        <v>-0.2671449999999993</v>
      </c>
      <c r="K110" s="10">
        <f t="shared" si="36"/>
        <v>0.7460640000000005</v>
      </c>
      <c r="L110" s="10">
        <f t="shared" si="36"/>
        <v>0.75591399999999709</v>
      </c>
      <c r="M110" s="10">
        <f t="shared" si="36"/>
        <v>0.61044500000000212</v>
      </c>
      <c r="N110" s="10">
        <f t="shared" si="36"/>
        <v>0.50586200000000048</v>
      </c>
      <c r="O110" s="47">
        <f t="shared" si="36"/>
        <v>0.62127299999999863</v>
      </c>
      <c r="P110" s="54">
        <f>P58-O58</f>
        <v>0.70625600570620861</v>
      </c>
      <c r="Q110" s="20">
        <f t="shared" si="36"/>
        <v>2.7002459437611037E-2</v>
      </c>
      <c r="R110" s="20">
        <f t="shared" si="36"/>
        <v>1.0199656717730932E-3</v>
      </c>
      <c r="S110" s="20">
        <f t="shared" si="36"/>
        <v>-2.8171441968183331E-2</v>
      </c>
      <c r="T110" s="20">
        <f t="shared" si="36"/>
        <v>6.3720918904976998E-3</v>
      </c>
      <c r="U110" s="20">
        <f t="shared" si="36"/>
        <v>2.2294195324320754E-2</v>
      </c>
      <c r="V110" s="21">
        <f>V58-U58</f>
        <v>1.9028712293334138E-4</v>
      </c>
    </row>
    <row r="111" spans="2:33" ht="13.5" thickBot="1" x14ac:dyDescent="0.25">
      <c r="B111" s="11" t="s">
        <v>25</v>
      </c>
      <c r="C111" s="12"/>
      <c r="D111" s="12"/>
      <c r="E111" s="12"/>
      <c r="F111" s="13">
        <f t="shared" si="36"/>
        <v>-0.21673099999999934</v>
      </c>
      <c r="G111" s="13">
        <f t="shared" si="36"/>
        <v>1.0586149999999996</v>
      </c>
      <c r="H111" s="13">
        <f t="shared" si="36"/>
        <v>-0.35131099999999993</v>
      </c>
      <c r="I111" s="13">
        <f t="shared" si="36"/>
        <v>9.514900000000015E-2</v>
      </c>
      <c r="J111" s="13">
        <f t="shared" si="36"/>
        <v>-0.11895300000000031</v>
      </c>
      <c r="K111" s="13">
        <f t="shared" si="36"/>
        <v>8.943900000000049E-2</v>
      </c>
      <c r="L111" s="13">
        <f t="shared" si="36"/>
        <v>0.25625499999999946</v>
      </c>
      <c r="M111" s="13">
        <f t="shared" si="36"/>
        <v>0.27549899999999994</v>
      </c>
      <c r="N111" s="13">
        <f t="shared" si="36"/>
        <v>-6.7505999999999844E-2</v>
      </c>
      <c r="O111" s="50">
        <f t="shared" si="36"/>
        <v>8.1000999999999657E-2</v>
      </c>
      <c r="P111" s="55">
        <f>P59-O59</f>
        <v>0.53871263131047709</v>
      </c>
      <c r="Q111" s="22">
        <f t="shared" si="36"/>
        <v>6.1637845453788032E-3</v>
      </c>
      <c r="R111" s="22">
        <f t="shared" si="36"/>
        <v>8.8995284293133636E-2</v>
      </c>
      <c r="S111" s="22">
        <f t="shared" si="36"/>
        <v>-7.9237534948845223E-2</v>
      </c>
      <c r="T111" s="22">
        <f t="shared" si="36"/>
        <v>1.2509376035851005E-2</v>
      </c>
      <c r="U111" s="22">
        <f t="shared" si="36"/>
        <v>3.2692920875874165E-2</v>
      </c>
      <c r="V111" s="23">
        <f t="shared" si="36"/>
        <v>1.8669428119721942E-3</v>
      </c>
    </row>
  </sheetData>
  <mergeCells count="1">
    <mergeCell ref="Z3:AG3"/>
  </mergeCells>
  <phoneticPr fontId="0" type="noConversion"/>
  <printOptions horizontalCentered="1"/>
  <pageMargins left="0.31496062992125984" right="0.19685039370078741" top="1.3385826771653544" bottom="0.35433070866141736" header="0.31496062992125984" footer="0.31496062992125984"/>
  <pageSetup paperSize="9" scale="6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111"/>
  <sheetViews>
    <sheetView topLeftCell="A61" zoomScale="84" zoomScaleNormal="84" workbookViewId="0">
      <selection activeCell="B62" sqref="B62:V111"/>
    </sheetView>
  </sheetViews>
  <sheetFormatPr defaultRowHeight="12.75" x14ac:dyDescent="0.2"/>
  <cols>
    <col min="1" max="1" width="9.140625" style="17"/>
    <col min="2" max="2" width="15.140625" style="17" customWidth="1"/>
    <col min="3" max="22" width="7.5703125" style="17" bestFit="1" customWidth="1"/>
    <col min="23" max="24" width="9.140625" style="17"/>
    <col min="25" max="25" width="28.42578125" style="17" customWidth="1"/>
    <col min="26" max="26" width="9.140625" style="17"/>
    <col min="27" max="27" width="10" style="17" customWidth="1"/>
    <col min="28" max="16384" width="9.140625" style="17"/>
  </cols>
  <sheetData>
    <row r="2" spans="2:33" ht="13.5" thickBot="1" x14ac:dyDescent="0.25">
      <c r="B2" s="1" t="s">
        <v>97</v>
      </c>
      <c r="Y2" s="1" t="s">
        <v>98</v>
      </c>
      <c r="Z2" s="16"/>
      <c r="AA2" s="16"/>
      <c r="AB2" s="16"/>
      <c r="AC2" s="16"/>
      <c r="AD2" s="16"/>
      <c r="AE2" s="16"/>
      <c r="AF2" s="16"/>
      <c r="AG2" s="16"/>
    </row>
    <row r="3" spans="2:33" ht="15.75" thickBot="1" x14ac:dyDescent="0.3">
      <c r="B3" s="2"/>
      <c r="C3" s="56" t="s">
        <v>0</v>
      </c>
      <c r="D3" s="56" t="s">
        <v>1</v>
      </c>
      <c r="E3" s="56" t="s">
        <v>2</v>
      </c>
      <c r="F3" s="56" t="s">
        <v>3</v>
      </c>
      <c r="G3" s="56" t="s">
        <v>4</v>
      </c>
      <c r="H3" s="56" t="s">
        <v>5</v>
      </c>
      <c r="I3" s="56" t="s">
        <v>6</v>
      </c>
      <c r="J3" s="56" t="s">
        <v>7</v>
      </c>
      <c r="K3" s="56" t="s">
        <v>8</v>
      </c>
      <c r="L3" s="56" t="s">
        <v>9</v>
      </c>
      <c r="M3" s="56" t="s">
        <v>10</v>
      </c>
      <c r="N3" s="56" t="s">
        <v>11</v>
      </c>
      <c r="O3" s="57" t="s">
        <v>12</v>
      </c>
      <c r="P3" s="58" t="s">
        <v>13</v>
      </c>
      <c r="Q3" s="56" t="s">
        <v>14</v>
      </c>
      <c r="R3" s="56" t="s">
        <v>15</v>
      </c>
      <c r="S3" s="56" t="s">
        <v>16</v>
      </c>
      <c r="T3" s="56" t="s">
        <v>17</v>
      </c>
      <c r="U3" s="56" t="s">
        <v>18</v>
      </c>
      <c r="V3" s="59" t="s">
        <v>19</v>
      </c>
      <c r="Y3" s="93" t="s">
        <v>13</v>
      </c>
      <c r="Z3" s="25" t="s">
        <v>20</v>
      </c>
      <c r="AA3" s="25" t="s">
        <v>27</v>
      </c>
      <c r="AB3" s="25" t="s">
        <v>28</v>
      </c>
      <c r="AC3" s="25" t="s">
        <v>29</v>
      </c>
      <c r="AD3" s="25" t="s">
        <v>30</v>
      </c>
      <c r="AE3" s="25" t="s">
        <v>31</v>
      </c>
      <c r="AF3" s="25" t="s">
        <v>32</v>
      </c>
      <c r="AG3" s="89" t="s">
        <v>33</v>
      </c>
    </row>
    <row r="4" spans="2:33" ht="13.5" thickBot="1" x14ac:dyDescent="0.25">
      <c r="B4" s="25" t="s">
        <v>20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45"/>
      <c r="P4" s="51"/>
      <c r="Q4" s="26"/>
      <c r="R4" s="26"/>
      <c r="S4" s="26"/>
      <c r="T4" s="26"/>
      <c r="U4" s="26"/>
      <c r="V4" s="27"/>
      <c r="Y4" s="85" t="s">
        <v>26</v>
      </c>
      <c r="Z4" s="86">
        <f>$P$5</f>
        <v>625.78113040001108</v>
      </c>
      <c r="AA4" s="87">
        <f>$P$12</f>
        <v>610.94013092904743</v>
      </c>
      <c r="AB4" s="87">
        <f>$P$19</f>
        <v>610.98986536284247</v>
      </c>
      <c r="AC4" s="87">
        <f>$P$26</f>
        <v>611.42191078185249</v>
      </c>
      <c r="AD4" s="87">
        <f>$P$26</f>
        <v>611.42191078185249</v>
      </c>
      <c r="AE4" s="87">
        <f>$P$40</f>
        <v>628.35528691985814</v>
      </c>
      <c r="AF4" s="87">
        <f>$P$47</f>
        <v>622.99211518624884</v>
      </c>
      <c r="AG4" s="88">
        <f>$P$54</f>
        <v>623.42606725774147</v>
      </c>
    </row>
    <row r="5" spans="2:33" x14ac:dyDescent="0.2">
      <c r="B5" s="5" t="s">
        <v>26</v>
      </c>
      <c r="C5" s="6"/>
      <c r="D5" s="7">
        <v>294.91000000000003</v>
      </c>
      <c r="E5" s="7">
        <v>326.63200000000001</v>
      </c>
      <c r="F5" s="7">
        <v>350.983</v>
      </c>
      <c r="G5" s="7">
        <v>377.23899999999998</v>
      </c>
      <c r="H5" s="7">
        <v>407.98500000000001</v>
      </c>
      <c r="I5" s="7">
        <v>437.32400000000001</v>
      </c>
      <c r="J5" s="7">
        <v>464.14100000000002</v>
      </c>
      <c r="K5" s="7">
        <v>481.32499999999999</v>
      </c>
      <c r="L5" s="7">
        <v>505.17500000000001</v>
      </c>
      <c r="M5" s="7">
        <v>520.33500000000004</v>
      </c>
      <c r="N5" s="7">
        <v>534.11900000000003</v>
      </c>
      <c r="O5" s="46">
        <v>559.375</v>
      </c>
      <c r="P5" s="72">
        <v>625.78113040001108</v>
      </c>
      <c r="Q5" s="67">
        <v>661.29966412482838</v>
      </c>
      <c r="R5" s="67">
        <v>682.8449740466682</v>
      </c>
      <c r="S5" s="67">
        <v>696.48882308275847</v>
      </c>
      <c r="T5" s="67">
        <v>715.91668034979091</v>
      </c>
      <c r="U5" s="67">
        <v>738.32403594261689</v>
      </c>
      <c r="V5" s="68">
        <v>756.55586383862669</v>
      </c>
      <c r="Y5" s="77" t="s">
        <v>21</v>
      </c>
      <c r="Z5" s="79">
        <f>$P$6</f>
        <v>80.936841681942411</v>
      </c>
      <c r="AA5" s="75">
        <f>$P$13</f>
        <v>81.226782649234806</v>
      </c>
      <c r="AB5" s="75">
        <f>$P$20</f>
        <v>81.226782649234806</v>
      </c>
      <c r="AC5" s="75">
        <f>$P$27</f>
        <v>81.226782649234806</v>
      </c>
      <c r="AD5" s="75">
        <f>$P$27</f>
        <v>81.226782649234806</v>
      </c>
      <c r="AE5" s="75">
        <f>$P$41</f>
        <v>80.588460621602536</v>
      </c>
      <c r="AF5" s="75">
        <f>$P$48</f>
        <v>80.946572220326061</v>
      </c>
      <c r="AG5" s="76">
        <f>$P$55</f>
        <v>80.946572220326061</v>
      </c>
    </row>
    <row r="6" spans="2:33" x14ac:dyDescent="0.2">
      <c r="B6" s="8" t="s">
        <v>21</v>
      </c>
      <c r="C6" s="9"/>
      <c r="D6" s="9"/>
      <c r="E6" s="10"/>
      <c r="F6" s="10"/>
      <c r="G6" s="10"/>
      <c r="H6" s="10"/>
      <c r="I6" s="10"/>
      <c r="J6" s="10"/>
      <c r="K6" s="10"/>
      <c r="L6" s="10"/>
      <c r="M6" s="10"/>
      <c r="N6" s="10"/>
      <c r="O6" s="47"/>
      <c r="P6" s="52">
        <v>80.936841681942411</v>
      </c>
      <c r="Q6" s="18">
        <v>80.936841681942411</v>
      </c>
      <c r="R6" s="18">
        <v>80.936841681942411</v>
      </c>
      <c r="S6" s="18">
        <v>80.936841681942411</v>
      </c>
      <c r="T6" s="18">
        <v>80.936841681942411</v>
      </c>
      <c r="U6" s="18">
        <v>80.936841681942411</v>
      </c>
      <c r="V6" s="19">
        <v>80.936841681942411</v>
      </c>
      <c r="Y6" s="77" t="s">
        <v>22</v>
      </c>
      <c r="Z6" s="79">
        <f>$P$7</f>
        <v>66.350770450316872</v>
      </c>
      <c r="AA6" s="75">
        <f>$P$14</f>
        <v>66.617629353072601</v>
      </c>
      <c r="AB6" s="75">
        <f>$P$21</f>
        <v>66.617629353072601</v>
      </c>
      <c r="AC6" s="75">
        <f>$P$28</f>
        <v>66.617629353072601</v>
      </c>
      <c r="AD6" s="75">
        <f>$P$28</f>
        <v>66.617629353072601</v>
      </c>
      <c r="AE6" s="75">
        <f>$P$42</f>
        <v>66.185428505428106</v>
      </c>
      <c r="AF6" s="75">
        <f>$P$49</f>
        <v>66.395056581169001</v>
      </c>
      <c r="AG6" s="76">
        <f>$P$56</f>
        <v>66.395056581169001</v>
      </c>
    </row>
    <row r="7" spans="2:33" x14ac:dyDescent="0.2">
      <c r="B7" s="8" t="s">
        <v>22</v>
      </c>
      <c r="C7" s="9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47"/>
      <c r="P7" s="52">
        <v>66.350770450316872</v>
      </c>
      <c r="Q7" s="18">
        <v>66.350770450316872</v>
      </c>
      <c r="R7" s="18">
        <v>66.350770450316872</v>
      </c>
      <c r="S7" s="18">
        <v>66.350770450316872</v>
      </c>
      <c r="T7" s="18">
        <v>66.350770450316872</v>
      </c>
      <c r="U7" s="18">
        <v>66.350770450316872</v>
      </c>
      <c r="V7" s="19">
        <v>66.350770450316872</v>
      </c>
      <c r="Y7" s="77" t="s">
        <v>23</v>
      </c>
      <c r="Z7" s="79">
        <f>$P$8</f>
        <v>37.248614302707395</v>
      </c>
      <c r="AA7" s="75">
        <f>$P$15</f>
        <v>37.481718679094996</v>
      </c>
      <c r="AB7" s="75">
        <f>$P$22</f>
        <v>37.481718679094996</v>
      </c>
      <c r="AC7" s="75">
        <f>$P$29</f>
        <v>37.481718679094996</v>
      </c>
      <c r="AD7" s="75">
        <f>$P$29</f>
        <v>37.481718679094996</v>
      </c>
      <c r="AE7" s="75">
        <f>$P$43</f>
        <v>37.182762125306979</v>
      </c>
      <c r="AF7" s="75">
        <f>$P$50</f>
        <v>37.268638448922445</v>
      </c>
      <c r="AG7" s="76">
        <f>$P$57</f>
        <v>37.268638448922445</v>
      </c>
    </row>
    <row r="8" spans="2:33" x14ac:dyDescent="0.2">
      <c r="B8" s="8" t="s">
        <v>23</v>
      </c>
      <c r="C8" s="9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47"/>
      <c r="P8" s="52">
        <v>37.248614302707395</v>
      </c>
      <c r="Q8" s="18">
        <v>37.248614302707395</v>
      </c>
      <c r="R8" s="18">
        <v>37.248614302707395</v>
      </c>
      <c r="S8" s="18">
        <v>37.248614302707395</v>
      </c>
      <c r="T8" s="18">
        <v>37.248614302707395</v>
      </c>
      <c r="U8" s="18">
        <v>37.248614302707395</v>
      </c>
      <c r="V8" s="19">
        <v>37.248614302707395</v>
      </c>
      <c r="Y8" s="77" t="s">
        <v>24</v>
      </c>
      <c r="Z8" s="79">
        <f>$P$9</f>
        <v>19.739604085388418</v>
      </c>
      <c r="AA8" s="75">
        <f>$P$16</f>
        <v>19.939609899026081</v>
      </c>
      <c r="AB8" s="75">
        <f>$P$23</f>
        <v>19.939609899026081</v>
      </c>
      <c r="AC8" s="75">
        <f>$P$30</f>
        <v>19.939609899026081</v>
      </c>
      <c r="AD8" s="75">
        <f>$P$30</f>
        <v>19.939609899026081</v>
      </c>
      <c r="AE8" s="75">
        <f>$P$44</f>
        <v>19.781899714879273</v>
      </c>
      <c r="AF8" s="75">
        <f>$P$51</f>
        <v>19.790884998494406</v>
      </c>
      <c r="AG8" s="76">
        <f>$P$58</f>
        <v>19.790884998494406</v>
      </c>
    </row>
    <row r="9" spans="2:33" ht="13.5" thickBot="1" x14ac:dyDescent="0.25">
      <c r="B9" s="8" t="s">
        <v>24</v>
      </c>
      <c r="C9" s="9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47"/>
      <c r="P9" s="52">
        <v>19.739604085388418</v>
      </c>
      <c r="Q9" s="18">
        <v>19.739604085388418</v>
      </c>
      <c r="R9" s="18">
        <v>19.739604085388418</v>
      </c>
      <c r="S9" s="18">
        <v>19.739604085388418</v>
      </c>
      <c r="T9" s="18">
        <v>19.739604085388418</v>
      </c>
      <c r="U9" s="18">
        <v>19.739604085388418</v>
      </c>
      <c r="V9" s="19">
        <v>19.739604085388418</v>
      </c>
      <c r="Y9" s="78" t="s">
        <v>25</v>
      </c>
      <c r="Z9" s="80">
        <f>$P$10</f>
        <v>5.901331988253693</v>
      </c>
      <c r="AA9" s="81">
        <f>$P$17</f>
        <v>6.0478746473386558</v>
      </c>
      <c r="AB9" s="81">
        <f>$P$24</f>
        <v>6.0478746473386558</v>
      </c>
      <c r="AC9" s="81">
        <f>$P$31</f>
        <v>6.0478746473386558</v>
      </c>
      <c r="AD9" s="81">
        <f>$P$31</f>
        <v>6.0478746473386558</v>
      </c>
      <c r="AE9" s="81">
        <f>$P$45</f>
        <v>5.9360605238125963</v>
      </c>
      <c r="AF9" s="81">
        <f>$P$52</f>
        <v>5.9338213422900559</v>
      </c>
      <c r="AG9" s="82">
        <f>$P$59</f>
        <v>5.9338213422900559</v>
      </c>
    </row>
    <row r="10" spans="2:33" ht="15.75" thickBot="1" x14ac:dyDescent="0.3">
      <c r="B10" s="30" t="s">
        <v>25</v>
      </c>
      <c r="C10" s="31"/>
      <c r="D10" s="31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48"/>
      <c r="P10" s="53">
        <v>5.901331988253693</v>
      </c>
      <c r="Q10" s="33">
        <v>5.901331988253693</v>
      </c>
      <c r="R10" s="33">
        <v>5.901331988253693</v>
      </c>
      <c r="S10" s="33">
        <v>5.901331988253693</v>
      </c>
      <c r="T10" s="33">
        <v>5.901331988253693</v>
      </c>
      <c r="U10" s="33">
        <v>5.901331988253693</v>
      </c>
      <c r="V10" s="34">
        <v>5.901331988253693</v>
      </c>
      <c r="Y10" s="93" t="s">
        <v>14</v>
      </c>
      <c r="Z10" s="25" t="s">
        <v>20</v>
      </c>
      <c r="AA10" s="25" t="s">
        <v>27</v>
      </c>
      <c r="AB10" s="25" t="s">
        <v>28</v>
      </c>
      <c r="AC10" s="25" t="s">
        <v>29</v>
      </c>
      <c r="AD10" s="25" t="s">
        <v>30</v>
      </c>
      <c r="AE10" s="25" t="s">
        <v>31</v>
      </c>
      <c r="AF10" s="25" t="s">
        <v>32</v>
      </c>
      <c r="AG10" s="89" t="s">
        <v>33</v>
      </c>
    </row>
    <row r="11" spans="2:33" ht="13.5" thickBot="1" x14ac:dyDescent="0.25">
      <c r="B11" s="25" t="s">
        <v>27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45"/>
      <c r="P11" s="51"/>
      <c r="Q11" s="26"/>
      <c r="R11" s="26"/>
      <c r="S11" s="26"/>
      <c r="T11" s="26"/>
      <c r="U11" s="26"/>
      <c r="V11" s="27"/>
      <c r="Y11" s="85" t="s">
        <v>26</v>
      </c>
      <c r="Z11" s="86">
        <f>$Q$5</f>
        <v>661.29966412482838</v>
      </c>
      <c r="AA11" s="87">
        <f>$Q$12</f>
        <v>621.99475190910437</v>
      </c>
      <c r="AB11" s="87">
        <f>$Q$19</f>
        <v>622.06065853075017</v>
      </c>
      <c r="AC11" s="87">
        <f>$Q$26</f>
        <v>623.56932724645947</v>
      </c>
      <c r="AD11" s="87">
        <f>$Q$26</f>
        <v>623.56932724645947</v>
      </c>
      <c r="AE11" s="87">
        <f>$Q$40</f>
        <v>666.11616750466146</v>
      </c>
      <c r="AF11" s="87">
        <f>$Q$47</f>
        <v>658.69111991612806</v>
      </c>
      <c r="AG11" s="88">
        <f>$Q$54</f>
        <v>660.30444607101708</v>
      </c>
    </row>
    <row r="12" spans="2:33" x14ac:dyDescent="0.2">
      <c r="B12" s="5" t="s">
        <v>26</v>
      </c>
      <c r="C12" s="28"/>
      <c r="D12" s="29">
        <v>294.91000000000003</v>
      </c>
      <c r="E12" s="29">
        <v>326.63200000000001</v>
      </c>
      <c r="F12" s="29">
        <v>350.983</v>
      </c>
      <c r="G12" s="29">
        <v>377.23899999999998</v>
      </c>
      <c r="H12" s="29">
        <v>407.98500000000001</v>
      </c>
      <c r="I12" s="29">
        <v>437.32400000000001</v>
      </c>
      <c r="J12" s="29">
        <v>464.14100000000002</v>
      </c>
      <c r="K12" s="29">
        <v>481.32499999999999</v>
      </c>
      <c r="L12" s="29">
        <v>505.17500000000001</v>
      </c>
      <c r="M12" s="29">
        <v>520.33500000000004</v>
      </c>
      <c r="N12" s="29">
        <v>534.11900000000003</v>
      </c>
      <c r="O12" s="49">
        <v>559.375</v>
      </c>
      <c r="P12" s="69">
        <v>610.94013092904743</v>
      </c>
      <c r="Q12" s="70">
        <v>621.99475190910437</v>
      </c>
      <c r="R12" s="70">
        <v>635.33415488115338</v>
      </c>
      <c r="S12" s="70">
        <v>640.33833892658402</v>
      </c>
      <c r="T12" s="70">
        <v>652.14408364494932</v>
      </c>
      <c r="U12" s="70">
        <v>668.43081404705947</v>
      </c>
      <c r="V12" s="71">
        <v>687.89562274356751</v>
      </c>
      <c r="Y12" s="77" t="s">
        <v>21</v>
      </c>
      <c r="Z12" s="79">
        <f>$Q$6</f>
        <v>80.936841681942411</v>
      </c>
      <c r="AA12" s="75">
        <f>$Q$13</f>
        <v>81.739297469785669</v>
      </c>
      <c r="AB12" s="75">
        <f>$Q$20</f>
        <v>81.739297469785669</v>
      </c>
      <c r="AC12" s="75">
        <f>$Q$27</f>
        <v>81.739297469785669</v>
      </c>
      <c r="AD12" s="75">
        <f>$Q$27</f>
        <v>81.739297469785669</v>
      </c>
      <c r="AE12" s="75">
        <f>$Q$41</f>
        <v>80.289047958291121</v>
      </c>
      <c r="AF12" s="75">
        <f>$Q$48</f>
        <v>80.778996756224956</v>
      </c>
      <c r="AG12" s="76">
        <f>$Q$55</f>
        <v>80.778996756224956</v>
      </c>
    </row>
    <row r="13" spans="2:33" x14ac:dyDescent="0.2">
      <c r="B13" s="8" t="s">
        <v>21</v>
      </c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47"/>
      <c r="P13" s="52">
        <v>81.226782649234806</v>
      </c>
      <c r="Q13" s="18">
        <v>81.739297469785669</v>
      </c>
      <c r="R13" s="18">
        <v>82.221594982344641</v>
      </c>
      <c r="S13" s="18">
        <v>82.635715606585762</v>
      </c>
      <c r="T13" s="18">
        <v>83.048287353904371</v>
      </c>
      <c r="U13" s="18">
        <v>83.470326746360413</v>
      </c>
      <c r="V13" s="19">
        <v>83.856488606650899</v>
      </c>
      <c r="Y13" s="77" t="s">
        <v>22</v>
      </c>
      <c r="Z13" s="79">
        <f>$Q$7</f>
        <v>66.350770450316872</v>
      </c>
      <c r="AA13" s="75">
        <f>$Q$14</f>
        <v>67.087598325686812</v>
      </c>
      <c r="AB13" s="75">
        <f>$Q$21</f>
        <v>67.087598325686812</v>
      </c>
      <c r="AC13" s="75">
        <f>$Q$28</f>
        <v>67.087598325686812</v>
      </c>
      <c r="AD13" s="75">
        <f>$Q$28</f>
        <v>67.087598325686812</v>
      </c>
      <c r="AE13" s="75">
        <f>$Q$42</f>
        <v>66.041766537127913</v>
      </c>
      <c r="AF13" s="75">
        <f>$Q$49</f>
        <v>66.3750563981542</v>
      </c>
      <c r="AG13" s="76">
        <f>$Q$56</f>
        <v>66.3750563981542</v>
      </c>
    </row>
    <row r="14" spans="2:33" x14ac:dyDescent="0.2">
      <c r="B14" s="8" t="s">
        <v>22</v>
      </c>
      <c r="C14" s="9"/>
      <c r="D14" s="9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47"/>
      <c r="P14" s="52">
        <v>66.617629353072601</v>
      </c>
      <c r="Q14" s="18">
        <v>67.087598325686812</v>
      </c>
      <c r="R14" s="18">
        <v>67.548905805714185</v>
      </c>
      <c r="S14" s="18">
        <v>67.941508412586956</v>
      </c>
      <c r="T14" s="18">
        <v>68.340726088020205</v>
      </c>
      <c r="U14" s="18">
        <v>68.752198181882719</v>
      </c>
      <c r="V14" s="19">
        <v>69.13200301689875</v>
      </c>
      <c r="Y14" s="77" t="s">
        <v>23</v>
      </c>
      <c r="Z14" s="79">
        <f>$Q$8</f>
        <v>37.248614302707395</v>
      </c>
      <c r="AA14" s="75">
        <f>$Q$15</f>
        <v>37.967492536061684</v>
      </c>
      <c r="AB14" s="75">
        <f>$Q$22</f>
        <v>37.967492536061684</v>
      </c>
      <c r="AC14" s="75">
        <f>$Q$29</f>
        <v>37.967492536061684</v>
      </c>
      <c r="AD14" s="75">
        <f>$Q$29</f>
        <v>37.967492536061684</v>
      </c>
      <c r="AE14" s="75">
        <f>$Q$43</f>
        <v>37.177732902657112</v>
      </c>
      <c r="AF14" s="75">
        <f>$Q$50</f>
        <v>37.261308048473239</v>
      </c>
      <c r="AG14" s="76">
        <f>$Q$57</f>
        <v>37.261308048473239</v>
      </c>
    </row>
    <row r="15" spans="2:33" x14ac:dyDescent="0.2">
      <c r="B15" s="8" t="s">
        <v>23</v>
      </c>
      <c r="C15" s="9"/>
      <c r="D15" s="9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47"/>
      <c r="P15" s="52">
        <v>37.481718679094996</v>
      </c>
      <c r="Q15" s="18">
        <v>37.967492536061684</v>
      </c>
      <c r="R15" s="18">
        <v>38.427458474963444</v>
      </c>
      <c r="S15" s="18">
        <v>38.837235100359337</v>
      </c>
      <c r="T15" s="18">
        <v>39.237898699425486</v>
      </c>
      <c r="U15" s="18">
        <v>39.650853564778828</v>
      </c>
      <c r="V15" s="19">
        <v>40.026244528217674</v>
      </c>
      <c r="Y15" s="77" t="s">
        <v>24</v>
      </c>
      <c r="Z15" s="79">
        <f>$Q$9</f>
        <v>19.739604085388418</v>
      </c>
      <c r="AA15" s="75">
        <f>$Q$16</f>
        <v>20.383119541063994</v>
      </c>
      <c r="AB15" s="75">
        <f>$Q$23</f>
        <v>20.383119541063994</v>
      </c>
      <c r="AC15" s="75">
        <f>$Q$30</f>
        <v>20.383119541063994</v>
      </c>
      <c r="AD15" s="75">
        <f>$Q$30</f>
        <v>20.383119541063994</v>
      </c>
      <c r="AE15" s="75">
        <f>$Q$44</f>
        <v>19.824003708940737</v>
      </c>
      <c r="AF15" s="75">
        <f>$Q$51</f>
        <v>19.824874577580548</v>
      </c>
      <c r="AG15" s="76">
        <f>$Q$58</f>
        <v>19.824874577580548</v>
      </c>
    </row>
    <row r="16" spans="2:33" ht="13.5" thickBot="1" x14ac:dyDescent="0.25">
      <c r="B16" s="8" t="s">
        <v>24</v>
      </c>
      <c r="C16" s="9"/>
      <c r="D16" s="9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47"/>
      <c r="P16" s="52">
        <v>19.939609899026081</v>
      </c>
      <c r="Q16" s="18">
        <v>20.383119541063994</v>
      </c>
      <c r="R16" s="18">
        <v>20.774741873261661</v>
      </c>
      <c r="S16" s="18">
        <v>21.158132970544202</v>
      </c>
      <c r="T16" s="18">
        <v>21.551314070165141</v>
      </c>
      <c r="U16" s="18">
        <v>21.95759552237384</v>
      </c>
      <c r="V16" s="19">
        <v>22.313833379123164</v>
      </c>
      <c r="Y16" s="78" t="s">
        <v>25</v>
      </c>
      <c r="Z16" s="80">
        <f>$Q$10</f>
        <v>5.901331988253693</v>
      </c>
      <c r="AA16" s="81">
        <f>$Q$17</f>
        <v>6.3274621707146457</v>
      </c>
      <c r="AB16" s="81">
        <f>$Q$24</f>
        <v>6.3274621707146457</v>
      </c>
      <c r="AC16" s="81">
        <f>$Q$31</f>
        <v>6.3274621707146457</v>
      </c>
      <c r="AD16" s="81">
        <f>$Q$31</f>
        <v>6.3274621707146457</v>
      </c>
      <c r="AE16" s="81">
        <f>$Q$45</f>
        <v>5.9839270380101599</v>
      </c>
      <c r="AF16" s="81">
        <f>$Q$52</f>
        <v>5.9714386847495184</v>
      </c>
      <c r="AG16" s="82">
        <f>$Q$59</f>
        <v>5.9714386847495184</v>
      </c>
    </row>
    <row r="17" spans="2:33" ht="15.75" thickBot="1" x14ac:dyDescent="0.3">
      <c r="B17" s="8" t="s">
        <v>25</v>
      </c>
      <c r="C17" s="9"/>
      <c r="D17" s="9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47"/>
      <c r="P17" s="52">
        <v>6.0478746473386558</v>
      </c>
      <c r="Q17" s="18">
        <v>6.3274621707146457</v>
      </c>
      <c r="R17" s="18">
        <v>6.4772001130502392</v>
      </c>
      <c r="S17" s="18">
        <v>6.7001746778355011</v>
      </c>
      <c r="T17" s="18">
        <v>6.9281197499105742</v>
      </c>
      <c r="U17" s="18">
        <v>7.1694616723313738</v>
      </c>
      <c r="V17" s="19">
        <v>7.3778439172748236</v>
      </c>
      <c r="Y17" s="93" t="s">
        <v>15</v>
      </c>
      <c r="Z17" s="90" t="s">
        <v>20</v>
      </c>
      <c r="AA17" s="90" t="s">
        <v>27</v>
      </c>
      <c r="AB17" s="90" t="s">
        <v>28</v>
      </c>
      <c r="AC17" s="90" t="s">
        <v>29</v>
      </c>
      <c r="AD17" s="90" t="s">
        <v>30</v>
      </c>
      <c r="AE17" s="90" t="s">
        <v>31</v>
      </c>
      <c r="AF17" s="90" t="s">
        <v>32</v>
      </c>
      <c r="AG17" s="91" t="s">
        <v>33</v>
      </c>
    </row>
    <row r="18" spans="2:33" ht="13.5" thickBot="1" x14ac:dyDescent="0.25">
      <c r="B18" s="25" t="s">
        <v>28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45"/>
      <c r="P18" s="51"/>
      <c r="Q18" s="26"/>
      <c r="R18" s="26"/>
      <c r="S18" s="26"/>
      <c r="T18" s="26"/>
      <c r="U18" s="26"/>
      <c r="V18" s="27"/>
      <c r="Y18" s="85" t="s">
        <v>26</v>
      </c>
      <c r="Z18" s="79">
        <f>$R$5</f>
        <v>682.8449740466682</v>
      </c>
      <c r="AA18" s="75">
        <f>$R$12</f>
        <v>635.33415488115338</v>
      </c>
      <c r="AB18" s="75">
        <f>$R$19</f>
        <v>635.54495172622728</v>
      </c>
      <c r="AC18" s="75">
        <f>$R$26</f>
        <v>638.06402889163951</v>
      </c>
      <c r="AD18" s="75">
        <f>$R$26</f>
        <v>638.06402889163951</v>
      </c>
      <c r="AE18" s="75">
        <f>$R$40</f>
        <v>692.34821478863353</v>
      </c>
      <c r="AF18" s="75">
        <f>$R$47</f>
        <v>684.08173166468794</v>
      </c>
      <c r="AG18" s="76">
        <f>$R$54</f>
        <v>686.94191631236083</v>
      </c>
    </row>
    <row r="19" spans="2:33" x14ac:dyDescent="0.2">
      <c r="B19" s="5" t="s">
        <v>26</v>
      </c>
      <c r="C19" s="28"/>
      <c r="D19" s="29">
        <v>294.91000000000003</v>
      </c>
      <c r="E19" s="29">
        <v>326.63200000000001</v>
      </c>
      <c r="F19" s="29">
        <v>350.983</v>
      </c>
      <c r="G19" s="29">
        <v>377.23899999999998</v>
      </c>
      <c r="H19" s="29">
        <v>407.98500000000001</v>
      </c>
      <c r="I19" s="29">
        <v>437.32400000000001</v>
      </c>
      <c r="J19" s="29">
        <v>464.14100000000002</v>
      </c>
      <c r="K19" s="29">
        <v>481.32499999999999</v>
      </c>
      <c r="L19" s="29">
        <v>505.17500000000001</v>
      </c>
      <c r="M19" s="29">
        <v>520.33500000000004</v>
      </c>
      <c r="N19" s="29">
        <v>534.11900000000003</v>
      </c>
      <c r="O19" s="49">
        <v>559.375</v>
      </c>
      <c r="P19" s="69">
        <v>610.98986536284247</v>
      </c>
      <c r="Q19" s="70">
        <v>622.06065853075017</v>
      </c>
      <c r="R19" s="70">
        <v>635.54495172622728</v>
      </c>
      <c r="S19" s="70">
        <v>640.9575021369352</v>
      </c>
      <c r="T19" s="70">
        <v>653.10137375438046</v>
      </c>
      <c r="U19" s="70">
        <v>669.53898186724814</v>
      </c>
      <c r="V19" s="71">
        <v>688.95430943507722</v>
      </c>
      <c r="Y19" s="77" t="s">
        <v>21</v>
      </c>
      <c r="Z19" s="79">
        <f>$R$6</f>
        <v>80.936841681942411</v>
      </c>
      <c r="AA19" s="75">
        <f>$R$13</f>
        <v>82.221594982344641</v>
      </c>
      <c r="AB19" s="75">
        <f>$R$20</f>
        <v>82.221594982344641</v>
      </c>
      <c r="AC19" s="75">
        <f>$R$27</f>
        <v>82.221594982344641</v>
      </c>
      <c r="AD19" s="75">
        <f>$R$27</f>
        <v>82.221594982344641</v>
      </c>
      <c r="AE19" s="75">
        <f>$R$41</f>
        <v>80.041524347043122</v>
      </c>
      <c r="AF19" s="75">
        <f>$R$48</f>
        <v>80.504191562789259</v>
      </c>
      <c r="AG19" s="76">
        <f>$R$55</f>
        <v>80.504191562789259</v>
      </c>
    </row>
    <row r="20" spans="2:33" x14ac:dyDescent="0.2">
      <c r="B20" s="8" t="s">
        <v>21</v>
      </c>
      <c r="C20" s="9"/>
      <c r="D20" s="9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47"/>
      <c r="P20" s="52">
        <v>81.226782649234806</v>
      </c>
      <c r="Q20" s="18">
        <v>81.739297469785669</v>
      </c>
      <c r="R20" s="18">
        <v>82.221594982344641</v>
      </c>
      <c r="S20" s="18">
        <v>82.635715606585762</v>
      </c>
      <c r="T20" s="18">
        <v>83.048287353904371</v>
      </c>
      <c r="U20" s="18">
        <v>83.470326746360413</v>
      </c>
      <c r="V20" s="19">
        <v>83.856488606650899</v>
      </c>
      <c r="Y20" s="77" t="s">
        <v>22</v>
      </c>
      <c r="Z20" s="79">
        <f>$R$7</f>
        <v>66.350770450316872</v>
      </c>
      <c r="AA20" s="75">
        <f>$R$14</f>
        <v>67.548905805714185</v>
      </c>
      <c r="AB20" s="75">
        <f>$R$21</f>
        <v>67.548905805714185</v>
      </c>
      <c r="AC20" s="75">
        <f>$R$28</f>
        <v>67.548905805714185</v>
      </c>
      <c r="AD20" s="75">
        <f>$R$28</f>
        <v>67.548905805714185</v>
      </c>
      <c r="AE20" s="75">
        <f>$R$42</f>
        <v>65.841654860443086</v>
      </c>
      <c r="AF20" s="75">
        <f>$R$49</f>
        <v>66.209565152964203</v>
      </c>
      <c r="AG20" s="76">
        <f>$R$56</f>
        <v>66.209565152964203</v>
      </c>
    </row>
    <row r="21" spans="2:33" x14ac:dyDescent="0.2">
      <c r="B21" s="8" t="s">
        <v>22</v>
      </c>
      <c r="C21" s="9"/>
      <c r="D21" s="9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47"/>
      <c r="P21" s="52">
        <v>66.617629353072601</v>
      </c>
      <c r="Q21" s="18">
        <v>67.087598325686812</v>
      </c>
      <c r="R21" s="18">
        <v>67.548905805714185</v>
      </c>
      <c r="S21" s="18">
        <v>67.941508412586956</v>
      </c>
      <c r="T21" s="18">
        <v>68.340726088020205</v>
      </c>
      <c r="U21" s="18">
        <v>68.752198181882719</v>
      </c>
      <c r="V21" s="19">
        <v>69.13200301689875</v>
      </c>
      <c r="Y21" s="77" t="s">
        <v>23</v>
      </c>
      <c r="Z21" s="79">
        <f>$R$8</f>
        <v>37.248614302707395</v>
      </c>
      <c r="AA21" s="75">
        <f>$R$15</f>
        <v>38.427458474963444</v>
      </c>
      <c r="AB21" s="75">
        <f>$R$22</f>
        <v>38.427458474963444</v>
      </c>
      <c r="AC21" s="75">
        <f>$R$29</f>
        <v>38.427458474963444</v>
      </c>
      <c r="AD21" s="75">
        <f>$R$29</f>
        <v>38.427458474963444</v>
      </c>
      <c r="AE21" s="75">
        <f>$R$43</f>
        <v>37.022747415909713</v>
      </c>
      <c r="AF21" s="75">
        <f>$R$50</f>
        <v>37.125024256763197</v>
      </c>
      <c r="AG21" s="76">
        <f>$R$57</f>
        <v>37.125024256763197</v>
      </c>
    </row>
    <row r="22" spans="2:33" x14ac:dyDescent="0.2">
      <c r="B22" s="8" t="s">
        <v>23</v>
      </c>
      <c r="C22" s="9"/>
      <c r="D22" s="9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47"/>
      <c r="P22" s="52">
        <v>37.481718679094996</v>
      </c>
      <c r="Q22" s="18">
        <v>37.967492536061684</v>
      </c>
      <c r="R22" s="18">
        <v>38.427458474963444</v>
      </c>
      <c r="S22" s="18">
        <v>38.837235100359337</v>
      </c>
      <c r="T22" s="18">
        <v>39.237898699425486</v>
      </c>
      <c r="U22" s="18">
        <v>39.650853564778828</v>
      </c>
      <c r="V22" s="19">
        <v>40.026244528217674</v>
      </c>
      <c r="Y22" s="77" t="s">
        <v>24</v>
      </c>
      <c r="Z22" s="79">
        <f>$R$9</f>
        <v>19.739604085388418</v>
      </c>
      <c r="AA22" s="75">
        <f>$R$16</f>
        <v>20.774741873261661</v>
      </c>
      <c r="AB22" s="75">
        <f>$R$23</f>
        <v>20.774741873261661</v>
      </c>
      <c r="AC22" s="75">
        <f>$R$30</f>
        <v>20.774741873261661</v>
      </c>
      <c r="AD22" s="75">
        <f>$R$30</f>
        <v>20.774741873261661</v>
      </c>
      <c r="AE22" s="75">
        <f>$R$44</f>
        <v>19.862358323784026</v>
      </c>
      <c r="AF22" s="75">
        <f>$R$51</f>
        <v>19.835907556494401</v>
      </c>
      <c r="AG22" s="76">
        <f>$R$58</f>
        <v>19.835907556494401</v>
      </c>
    </row>
    <row r="23" spans="2:33" ht="13.5" thickBot="1" x14ac:dyDescent="0.25">
      <c r="B23" s="8" t="s">
        <v>24</v>
      </c>
      <c r="C23" s="9"/>
      <c r="D23" s="9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47"/>
      <c r="P23" s="52">
        <v>19.939609899026081</v>
      </c>
      <c r="Q23" s="18">
        <v>20.383119541063994</v>
      </c>
      <c r="R23" s="18">
        <v>20.774741873261661</v>
      </c>
      <c r="S23" s="18">
        <v>21.158132970544202</v>
      </c>
      <c r="T23" s="18">
        <v>21.551314070165141</v>
      </c>
      <c r="U23" s="18">
        <v>21.95759552237384</v>
      </c>
      <c r="V23" s="19">
        <v>22.313833379123164</v>
      </c>
      <c r="Y23" s="78" t="s">
        <v>25</v>
      </c>
      <c r="Z23" s="80">
        <f>$R$10</f>
        <v>5.901331988253693</v>
      </c>
      <c r="AA23" s="81">
        <f>$R$17</f>
        <v>6.4772001130502392</v>
      </c>
      <c r="AB23" s="81">
        <f>$R$24</f>
        <v>6.4772001130502392</v>
      </c>
      <c r="AC23" s="81">
        <f>$R$31</f>
        <v>6.4772001130502392</v>
      </c>
      <c r="AD23" s="81">
        <f>$R$31</f>
        <v>6.4772001130502392</v>
      </c>
      <c r="AE23" s="81">
        <f>$R$45</f>
        <v>6.0896678581897579</v>
      </c>
      <c r="AF23" s="81">
        <f>$R$52</f>
        <v>6.0461199437884368</v>
      </c>
      <c r="AG23" s="82">
        <f>$R$59</f>
        <v>6.0461199437884368</v>
      </c>
    </row>
    <row r="24" spans="2:33" ht="15.75" thickBot="1" x14ac:dyDescent="0.3">
      <c r="B24" s="8" t="s">
        <v>25</v>
      </c>
      <c r="C24" s="9"/>
      <c r="D24" s="9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47"/>
      <c r="P24" s="52">
        <v>6.0478746473386558</v>
      </c>
      <c r="Q24" s="18">
        <v>6.3274621707146457</v>
      </c>
      <c r="R24" s="18">
        <v>6.4772001130502392</v>
      </c>
      <c r="S24" s="18">
        <v>6.7001746778355011</v>
      </c>
      <c r="T24" s="18">
        <v>6.9281197499105742</v>
      </c>
      <c r="U24" s="18">
        <v>7.1694616723313738</v>
      </c>
      <c r="V24" s="19">
        <v>7.3778439172748236</v>
      </c>
      <c r="Y24" s="93" t="s">
        <v>16</v>
      </c>
      <c r="Z24" s="25" t="s">
        <v>20</v>
      </c>
      <c r="AA24" s="25" t="s">
        <v>27</v>
      </c>
      <c r="AB24" s="25" t="s">
        <v>28</v>
      </c>
      <c r="AC24" s="25" t="s">
        <v>29</v>
      </c>
      <c r="AD24" s="25" t="s">
        <v>30</v>
      </c>
      <c r="AE24" s="25" t="s">
        <v>31</v>
      </c>
      <c r="AF24" s="25" t="s">
        <v>32</v>
      </c>
      <c r="AG24" s="89" t="s">
        <v>33</v>
      </c>
    </row>
    <row r="25" spans="2:33" ht="13.5" thickBot="1" x14ac:dyDescent="0.25">
      <c r="B25" s="25" t="s">
        <v>29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45"/>
      <c r="P25" s="51"/>
      <c r="Q25" s="26"/>
      <c r="R25" s="26"/>
      <c r="S25" s="26"/>
      <c r="T25" s="26"/>
      <c r="U25" s="26"/>
      <c r="V25" s="27"/>
      <c r="Y25" s="85" t="s">
        <v>26</v>
      </c>
      <c r="Z25" s="86">
        <f>$S$5</f>
        <v>696.48882308275847</v>
      </c>
      <c r="AA25" s="87">
        <f>$S$12</f>
        <v>640.33833892658402</v>
      </c>
      <c r="AB25" s="87">
        <f>$S$19</f>
        <v>640.9575021369352</v>
      </c>
      <c r="AC25" s="87">
        <f>$S$26</f>
        <v>644.59454941620652</v>
      </c>
      <c r="AD25" s="87">
        <f>$S$26</f>
        <v>644.59454941620652</v>
      </c>
      <c r="AE25" s="87">
        <f>$S$40</f>
        <v>717.13479799172535</v>
      </c>
      <c r="AF25" s="87">
        <f>$S$47</f>
        <v>704.84784101496632</v>
      </c>
      <c r="AG25" s="88">
        <f>$S$54</f>
        <v>709.18820887602601</v>
      </c>
    </row>
    <row r="26" spans="2:33" x14ac:dyDescent="0.2">
      <c r="B26" s="5" t="s">
        <v>26</v>
      </c>
      <c r="C26" s="28"/>
      <c r="D26" s="29">
        <v>294.91000000000003</v>
      </c>
      <c r="E26" s="29">
        <v>326.63200000000001</v>
      </c>
      <c r="F26" s="29">
        <v>350.983</v>
      </c>
      <c r="G26" s="29">
        <v>377.23899999999998</v>
      </c>
      <c r="H26" s="29">
        <v>407.98500000000001</v>
      </c>
      <c r="I26" s="29">
        <v>437.32400000000001</v>
      </c>
      <c r="J26" s="29">
        <v>464.14100000000002</v>
      </c>
      <c r="K26" s="29">
        <v>481.32499999999999</v>
      </c>
      <c r="L26" s="29">
        <v>505.17500000000001</v>
      </c>
      <c r="M26" s="29">
        <v>520.33500000000004</v>
      </c>
      <c r="N26" s="29">
        <v>534.11900000000003</v>
      </c>
      <c r="O26" s="49">
        <v>559.375</v>
      </c>
      <c r="P26" s="69">
        <v>611.42191078185249</v>
      </c>
      <c r="Q26" s="70">
        <v>623.56932724645947</v>
      </c>
      <c r="R26" s="70">
        <v>638.06402889163951</v>
      </c>
      <c r="S26" s="70">
        <v>644.59454941620652</v>
      </c>
      <c r="T26" s="70">
        <v>657.86565376409078</v>
      </c>
      <c r="U26" s="70">
        <v>675.55095632076177</v>
      </c>
      <c r="V26" s="71">
        <v>696.45436114051847</v>
      </c>
      <c r="Y26" s="77" t="s">
        <v>21</v>
      </c>
      <c r="Z26" s="79">
        <f>$S$6</f>
        <v>80.936841681942411</v>
      </c>
      <c r="AA26" s="75">
        <f>$S$13</f>
        <v>82.635715606585762</v>
      </c>
      <c r="AB26" s="75">
        <f>$S$20</f>
        <v>82.635715606585762</v>
      </c>
      <c r="AC26" s="75">
        <f>$S$27</f>
        <v>82.635715606585762</v>
      </c>
      <c r="AD26" s="75">
        <f>$S$27</f>
        <v>82.635715606585762</v>
      </c>
      <c r="AE26" s="75">
        <f>$S$41</f>
        <v>79.885972973738319</v>
      </c>
      <c r="AF26" s="75">
        <f>$S$48</f>
        <v>80.386622219590066</v>
      </c>
      <c r="AG26" s="76">
        <f>$S$55</f>
        <v>80.386622219590066</v>
      </c>
    </row>
    <row r="27" spans="2:33" x14ac:dyDescent="0.2">
      <c r="B27" s="8" t="s">
        <v>21</v>
      </c>
      <c r="C27" s="9"/>
      <c r="D27" s="9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47"/>
      <c r="P27" s="52">
        <v>81.226782649234806</v>
      </c>
      <c r="Q27" s="18">
        <v>81.739297469785669</v>
      </c>
      <c r="R27" s="18">
        <v>82.221594982344641</v>
      </c>
      <c r="S27" s="18">
        <v>82.635715606585762</v>
      </c>
      <c r="T27" s="18">
        <v>83.048287353904371</v>
      </c>
      <c r="U27" s="18">
        <v>83.470326746360413</v>
      </c>
      <c r="V27" s="19">
        <v>83.856488606650899</v>
      </c>
      <c r="Y27" s="77" t="s">
        <v>22</v>
      </c>
      <c r="Z27" s="79">
        <f>$S$7</f>
        <v>66.350770450316872</v>
      </c>
      <c r="AA27" s="75">
        <f>$S$14</f>
        <v>67.941508412586956</v>
      </c>
      <c r="AB27" s="75">
        <f>$S$21</f>
        <v>67.941508412586956</v>
      </c>
      <c r="AC27" s="75">
        <f>$S$28</f>
        <v>67.941508412586956</v>
      </c>
      <c r="AD27" s="75">
        <f>$S$28</f>
        <v>67.941508412586956</v>
      </c>
      <c r="AE27" s="75">
        <f>$S$42</f>
        <v>65.67903152837826</v>
      </c>
      <c r="AF27" s="75">
        <f>$S$49</f>
        <v>66.076445113578146</v>
      </c>
      <c r="AG27" s="76">
        <f>$S$56</f>
        <v>66.076445113578146</v>
      </c>
    </row>
    <row r="28" spans="2:33" x14ac:dyDescent="0.2">
      <c r="B28" s="8" t="s">
        <v>22</v>
      </c>
      <c r="C28" s="9"/>
      <c r="D28" s="9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47"/>
      <c r="P28" s="52">
        <v>66.617629353072601</v>
      </c>
      <c r="Q28" s="18">
        <v>67.087598325686812</v>
      </c>
      <c r="R28" s="18">
        <v>67.548905805714185</v>
      </c>
      <c r="S28" s="18">
        <v>67.941508412586956</v>
      </c>
      <c r="T28" s="18">
        <v>68.340726088020205</v>
      </c>
      <c r="U28" s="18">
        <v>68.752198181882719</v>
      </c>
      <c r="V28" s="19">
        <v>69.13200301689875</v>
      </c>
      <c r="Y28" s="77" t="s">
        <v>23</v>
      </c>
      <c r="Z28" s="79">
        <f>$S$8</f>
        <v>37.248614302707395</v>
      </c>
      <c r="AA28" s="75">
        <f>$S$15</f>
        <v>38.837235100359337</v>
      </c>
      <c r="AB28" s="75">
        <f>$S$22</f>
        <v>38.837235100359337</v>
      </c>
      <c r="AC28" s="75">
        <f>$S$29</f>
        <v>38.837235100359337</v>
      </c>
      <c r="AD28" s="75">
        <f>$S$29</f>
        <v>38.837235100359337</v>
      </c>
      <c r="AE28" s="75">
        <f>$S$43</f>
        <v>36.867744089079977</v>
      </c>
      <c r="AF28" s="75">
        <f>$S$50</f>
        <v>37.009603196775302</v>
      </c>
      <c r="AG28" s="76">
        <f>$S$57</f>
        <v>37.009603196775302</v>
      </c>
    </row>
    <row r="29" spans="2:33" x14ac:dyDescent="0.2">
      <c r="B29" s="8" t="s">
        <v>23</v>
      </c>
      <c r="C29" s="9"/>
      <c r="D29" s="9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47"/>
      <c r="P29" s="52">
        <v>37.481718679094996</v>
      </c>
      <c r="Q29" s="18">
        <v>37.967492536061684</v>
      </c>
      <c r="R29" s="18">
        <v>38.427458474963444</v>
      </c>
      <c r="S29" s="18">
        <v>38.837235100359337</v>
      </c>
      <c r="T29" s="18">
        <v>39.237898699425486</v>
      </c>
      <c r="U29" s="18">
        <v>39.650853564778828</v>
      </c>
      <c r="V29" s="19">
        <v>40.026244528217674</v>
      </c>
      <c r="Y29" s="77" t="s">
        <v>24</v>
      </c>
      <c r="Z29" s="79">
        <f>$S$9</f>
        <v>19.739604085388418</v>
      </c>
      <c r="AA29" s="75">
        <f>$S$16</f>
        <v>21.158132970544202</v>
      </c>
      <c r="AB29" s="75">
        <f>$S$23</f>
        <v>21.158132970544202</v>
      </c>
      <c r="AC29" s="75">
        <f>$S$30</f>
        <v>21.158132970544202</v>
      </c>
      <c r="AD29" s="75">
        <f>$S$30</f>
        <v>21.158132970544202</v>
      </c>
      <c r="AE29" s="75">
        <f>$S$44</f>
        <v>19.842156571840281</v>
      </c>
      <c r="AF29" s="75">
        <f>$S$51</f>
        <v>19.841442672765385</v>
      </c>
      <c r="AG29" s="76">
        <f>$S$58</f>
        <v>19.841442672765385</v>
      </c>
    </row>
    <row r="30" spans="2:33" ht="13.5" thickBot="1" x14ac:dyDescent="0.25">
      <c r="B30" s="8" t="s">
        <v>24</v>
      </c>
      <c r="C30" s="9"/>
      <c r="D30" s="9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47"/>
      <c r="P30" s="52">
        <v>19.939609899026081</v>
      </c>
      <c r="Q30" s="18">
        <v>20.383119541063994</v>
      </c>
      <c r="R30" s="18">
        <v>20.774741873261661</v>
      </c>
      <c r="S30" s="18">
        <v>21.158132970544202</v>
      </c>
      <c r="T30" s="18">
        <v>21.551314070165141</v>
      </c>
      <c r="U30" s="18">
        <v>21.95759552237384</v>
      </c>
      <c r="V30" s="19">
        <v>22.313833379123164</v>
      </c>
      <c r="Y30" s="78" t="s">
        <v>25</v>
      </c>
      <c r="Z30" s="80">
        <f>$S$10</f>
        <v>5.901331988253693</v>
      </c>
      <c r="AA30" s="81">
        <f>$S$17</f>
        <v>6.7001746778355011</v>
      </c>
      <c r="AB30" s="81">
        <f>$S$24</f>
        <v>6.7001746778355011</v>
      </c>
      <c r="AC30" s="81">
        <f>$S$31</f>
        <v>6.7001746778355011</v>
      </c>
      <c r="AD30" s="81">
        <f>$S$31</f>
        <v>6.7001746778355011</v>
      </c>
      <c r="AE30" s="81">
        <f>$S$45</f>
        <v>6.0426848348946773</v>
      </c>
      <c r="AF30" s="81">
        <f>$S$52</f>
        <v>6.0426971605915689</v>
      </c>
      <c r="AG30" s="82">
        <f>$S$59</f>
        <v>6.0426971605915689</v>
      </c>
    </row>
    <row r="31" spans="2:33" ht="15.75" thickBot="1" x14ac:dyDescent="0.3">
      <c r="B31" s="8" t="s">
        <v>25</v>
      </c>
      <c r="C31" s="9"/>
      <c r="D31" s="9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47"/>
      <c r="P31" s="52">
        <v>6.0478746473386558</v>
      </c>
      <c r="Q31" s="18">
        <v>6.3274621707146457</v>
      </c>
      <c r="R31" s="18">
        <v>6.4772001130502392</v>
      </c>
      <c r="S31" s="18">
        <v>6.7001746778355011</v>
      </c>
      <c r="T31" s="18">
        <v>6.9281197499105742</v>
      </c>
      <c r="U31" s="18">
        <v>7.1694616723313738</v>
      </c>
      <c r="V31" s="19">
        <v>7.3778439172748236</v>
      </c>
      <c r="Y31" s="93" t="s">
        <v>17</v>
      </c>
      <c r="Z31" s="25" t="s">
        <v>20</v>
      </c>
      <c r="AA31" s="25" t="s">
        <v>27</v>
      </c>
      <c r="AB31" s="25" t="s">
        <v>28</v>
      </c>
      <c r="AC31" s="25" t="s">
        <v>29</v>
      </c>
      <c r="AD31" s="25" t="s">
        <v>30</v>
      </c>
      <c r="AE31" s="25" t="s">
        <v>31</v>
      </c>
      <c r="AF31" s="25" t="s">
        <v>32</v>
      </c>
      <c r="AG31" s="89" t="s">
        <v>33</v>
      </c>
    </row>
    <row r="32" spans="2:33" ht="13.5" thickBot="1" x14ac:dyDescent="0.25">
      <c r="B32" s="25" t="s">
        <v>30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45"/>
      <c r="P32" s="51"/>
      <c r="Q32" s="26"/>
      <c r="R32" s="26"/>
      <c r="S32" s="26"/>
      <c r="T32" s="26"/>
      <c r="U32" s="26"/>
      <c r="V32" s="27"/>
      <c r="Y32" s="77" t="s">
        <v>26</v>
      </c>
      <c r="Z32" s="86">
        <f>$T$5</f>
        <v>715.91668034979091</v>
      </c>
      <c r="AA32" s="87">
        <f>$T$12</f>
        <v>652.14408364494932</v>
      </c>
      <c r="AB32" s="87">
        <f>$T$19</f>
        <v>653.10137375438046</v>
      </c>
      <c r="AC32" s="87">
        <f>$T$26</f>
        <v>657.86565376409078</v>
      </c>
      <c r="AD32" s="87">
        <f>$T$26</f>
        <v>657.86565376409078</v>
      </c>
      <c r="AE32" s="87">
        <f>$T$40</f>
        <v>736.21554007339694</v>
      </c>
      <c r="AF32" s="87">
        <f>$T$47</f>
        <v>726.49804076385806</v>
      </c>
      <c r="AG32" s="88">
        <f>$T$54</f>
        <v>732.35338428605678</v>
      </c>
    </row>
    <row r="33" spans="2:33" x14ac:dyDescent="0.2">
      <c r="B33" s="5" t="s">
        <v>26</v>
      </c>
      <c r="C33" s="28"/>
      <c r="D33" s="29">
        <v>294.91000000000003</v>
      </c>
      <c r="E33" s="29">
        <v>326.63200000000001</v>
      </c>
      <c r="F33" s="29">
        <v>350.983</v>
      </c>
      <c r="G33" s="29">
        <v>377.23899999999998</v>
      </c>
      <c r="H33" s="29">
        <v>407.98500000000001</v>
      </c>
      <c r="I33" s="29">
        <v>437.32400000000001</v>
      </c>
      <c r="J33" s="29">
        <v>464.14100000000002</v>
      </c>
      <c r="K33" s="29">
        <v>481.32499999999999</v>
      </c>
      <c r="L33" s="29">
        <v>505.17500000000001</v>
      </c>
      <c r="M33" s="29">
        <v>520.33500000000004</v>
      </c>
      <c r="N33" s="29">
        <v>534.11900000000003</v>
      </c>
      <c r="O33" s="49">
        <v>559.375</v>
      </c>
      <c r="P33" s="69">
        <v>627.89837192611731</v>
      </c>
      <c r="Q33" s="70">
        <v>664.41765579504147</v>
      </c>
      <c r="R33" s="70">
        <v>689.33718827701409</v>
      </c>
      <c r="S33" s="70">
        <v>712.69003617715487</v>
      </c>
      <c r="T33" s="70">
        <v>730.30052961658566</v>
      </c>
      <c r="U33" s="70">
        <v>748.7677963442128</v>
      </c>
      <c r="V33" s="71">
        <v>762.61484362319368</v>
      </c>
      <c r="Y33" s="77" t="s">
        <v>21</v>
      </c>
      <c r="Z33" s="79">
        <f>$T$6</f>
        <v>80.936841681942411</v>
      </c>
      <c r="AA33" s="75">
        <f>$T$13</f>
        <v>83.048287353904371</v>
      </c>
      <c r="AB33" s="75">
        <f>$T$20</f>
        <v>83.048287353904371</v>
      </c>
      <c r="AC33" s="75">
        <f>$T$27</f>
        <v>83.048287353904371</v>
      </c>
      <c r="AD33" s="75">
        <f>$T$27</f>
        <v>83.048287353904371</v>
      </c>
      <c r="AE33" s="75">
        <f>$T$41</f>
        <v>79.755044846030046</v>
      </c>
      <c r="AF33" s="75">
        <f>$T$48</f>
        <v>80.21021153133114</v>
      </c>
      <c r="AG33" s="76">
        <f>$T$55</f>
        <v>80.21021153133114</v>
      </c>
    </row>
    <row r="34" spans="2:33" x14ac:dyDescent="0.2">
      <c r="B34" s="8" t="s">
        <v>21</v>
      </c>
      <c r="C34" s="9"/>
      <c r="D34" s="9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47"/>
      <c r="P34" s="52">
        <v>80.588460621602536</v>
      </c>
      <c r="Q34" s="18">
        <v>80.289047958291121</v>
      </c>
      <c r="R34" s="18">
        <v>80.041524347043122</v>
      </c>
      <c r="S34" s="18">
        <v>79.885972973738319</v>
      </c>
      <c r="T34" s="18">
        <v>79.755044846030046</v>
      </c>
      <c r="U34" s="18">
        <v>79.607658688897331</v>
      </c>
      <c r="V34" s="19">
        <v>79.450003669242506</v>
      </c>
      <c r="Y34" s="77" t="s">
        <v>22</v>
      </c>
      <c r="Z34" s="79">
        <f>$T$7</f>
        <v>66.350770450316872</v>
      </c>
      <c r="AA34" s="75">
        <f>$T$14</f>
        <v>68.340726088020205</v>
      </c>
      <c r="AB34" s="75">
        <f>$T$21</f>
        <v>68.340726088020205</v>
      </c>
      <c r="AC34" s="75">
        <f>$T$28</f>
        <v>68.340726088020205</v>
      </c>
      <c r="AD34" s="75">
        <f>$T$28</f>
        <v>68.340726088020205</v>
      </c>
      <c r="AE34" s="75">
        <f>$T$42</f>
        <v>65.542169995542537</v>
      </c>
      <c r="AF34" s="75">
        <f>$T$49</f>
        <v>65.890928035882084</v>
      </c>
      <c r="AG34" s="76">
        <f>$T$56</f>
        <v>65.890928035882084</v>
      </c>
    </row>
    <row r="35" spans="2:33" x14ac:dyDescent="0.2">
      <c r="B35" s="8" t="s">
        <v>22</v>
      </c>
      <c r="C35" s="9"/>
      <c r="D35" s="9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47"/>
      <c r="P35" s="52">
        <v>66.185428505428106</v>
      </c>
      <c r="Q35" s="18">
        <v>66.041766537127913</v>
      </c>
      <c r="R35" s="18">
        <v>65.841654860443086</v>
      </c>
      <c r="S35" s="18">
        <v>65.67903152837826</v>
      </c>
      <c r="T35" s="18">
        <v>65.542169995542537</v>
      </c>
      <c r="U35" s="18">
        <v>65.387487773257035</v>
      </c>
      <c r="V35" s="19">
        <v>65.230151011019771</v>
      </c>
      <c r="Y35" s="77" t="s">
        <v>23</v>
      </c>
      <c r="Z35" s="79">
        <f>$T$8</f>
        <v>37.248614302707395</v>
      </c>
      <c r="AA35" s="75">
        <f>$T$15</f>
        <v>39.237898699425486</v>
      </c>
      <c r="AB35" s="75">
        <f>$T$22</f>
        <v>39.237898699425486</v>
      </c>
      <c r="AC35" s="75">
        <f>$T$29</f>
        <v>39.237898699425486</v>
      </c>
      <c r="AD35" s="75">
        <f>$T$29</f>
        <v>39.237898699425486</v>
      </c>
      <c r="AE35" s="75">
        <f>$T$43</f>
        <v>36.747558397004603</v>
      </c>
      <c r="AF35" s="75">
        <f>$T$50</f>
        <v>36.84414280629138</v>
      </c>
      <c r="AG35" s="76">
        <f>$T$57</f>
        <v>36.84414280629138</v>
      </c>
    </row>
    <row r="36" spans="2:33" x14ac:dyDescent="0.2">
      <c r="B36" s="8" t="s">
        <v>23</v>
      </c>
      <c r="C36" s="9"/>
      <c r="D36" s="9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47"/>
      <c r="P36" s="52">
        <v>37.182762125306979</v>
      </c>
      <c r="Q36" s="18">
        <v>37.177732902657112</v>
      </c>
      <c r="R36" s="18">
        <v>37.022747415909713</v>
      </c>
      <c r="S36" s="18">
        <v>36.867744089079977</v>
      </c>
      <c r="T36" s="18">
        <v>36.747558397004603</v>
      </c>
      <c r="U36" s="18">
        <v>36.626689904367126</v>
      </c>
      <c r="V36" s="19">
        <v>36.468162941878397</v>
      </c>
      <c r="Y36" s="77" t="s">
        <v>24</v>
      </c>
      <c r="Z36" s="79">
        <f>$T$9</f>
        <v>19.739604085388418</v>
      </c>
      <c r="AA36" s="75">
        <f>$T$16</f>
        <v>21.551314070165141</v>
      </c>
      <c r="AB36" s="75">
        <f>$T$23</f>
        <v>21.551314070165141</v>
      </c>
      <c r="AC36" s="75">
        <f>$T$30</f>
        <v>21.551314070165141</v>
      </c>
      <c r="AD36" s="75">
        <f>$T$30</f>
        <v>21.551314070165141</v>
      </c>
      <c r="AE36" s="75">
        <f>$T$44</f>
        <v>19.841405759701367</v>
      </c>
      <c r="AF36" s="75">
        <f>$T$51</f>
        <v>19.837272139574221</v>
      </c>
      <c r="AG36" s="76">
        <f>$T$58</f>
        <v>19.837272139574221</v>
      </c>
    </row>
    <row r="37" spans="2:33" ht="13.5" thickBot="1" x14ac:dyDescent="0.25">
      <c r="B37" s="8" t="s">
        <v>24</v>
      </c>
      <c r="C37" s="9"/>
      <c r="D37" s="9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47"/>
      <c r="P37" s="52">
        <v>19.781899714879273</v>
      </c>
      <c r="Q37" s="18">
        <v>19.824003708940737</v>
      </c>
      <c r="R37" s="18">
        <v>19.862358323784026</v>
      </c>
      <c r="S37" s="18">
        <v>19.842156571840281</v>
      </c>
      <c r="T37" s="18">
        <v>19.841405759701367</v>
      </c>
      <c r="U37" s="18">
        <v>19.847572395500695</v>
      </c>
      <c r="V37" s="19">
        <v>19.842091232224114</v>
      </c>
      <c r="Y37" s="78" t="s">
        <v>25</v>
      </c>
      <c r="Z37" s="80">
        <f>$T$10</f>
        <v>5.901331988253693</v>
      </c>
      <c r="AA37" s="81">
        <f>$T$17</f>
        <v>6.9281197499105742</v>
      </c>
      <c r="AB37" s="81">
        <f>$T$24</f>
        <v>6.9281197499105742</v>
      </c>
      <c r="AC37" s="81">
        <f>$T$31</f>
        <v>6.9281197499105742</v>
      </c>
      <c r="AD37" s="81">
        <f>$T$31</f>
        <v>6.9281197499105742</v>
      </c>
      <c r="AE37" s="81">
        <f>$T$45</f>
        <v>6.0475743929563324</v>
      </c>
      <c r="AF37" s="81">
        <f>$T$52</f>
        <v>6.0432106982441907</v>
      </c>
      <c r="AG37" s="82">
        <f>$T$59</f>
        <v>6.0432106982441907</v>
      </c>
    </row>
    <row r="38" spans="2:33" ht="15.75" thickBot="1" x14ac:dyDescent="0.3">
      <c r="B38" s="8" t="s">
        <v>25</v>
      </c>
      <c r="C38" s="9"/>
      <c r="D38" s="9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47"/>
      <c r="P38" s="52">
        <v>5.9360605238125963</v>
      </c>
      <c r="Q38" s="18">
        <v>5.9839270380101599</v>
      </c>
      <c r="R38" s="18">
        <v>6.0896678581897579</v>
      </c>
      <c r="S38" s="18">
        <v>6.0426848348946773</v>
      </c>
      <c r="T38" s="18">
        <v>6.0475743929563324</v>
      </c>
      <c r="U38" s="18">
        <v>6.0700550799424775</v>
      </c>
      <c r="V38" s="19">
        <v>6.0709175779268669</v>
      </c>
      <c r="Y38" s="93" t="s">
        <v>18</v>
      </c>
      <c r="Z38" s="25" t="s">
        <v>20</v>
      </c>
      <c r="AA38" s="25" t="s">
        <v>27</v>
      </c>
      <c r="AB38" s="25" t="s">
        <v>28</v>
      </c>
      <c r="AC38" s="25" t="s">
        <v>29</v>
      </c>
      <c r="AD38" s="25" t="s">
        <v>30</v>
      </c>
      <c r="AE38" s="25" t="s">
        <v>31</v>
      </c>
      <c r="AF38" s="25" t="s">
        <v>32</v>
      </c>
      <c r="AG38" s="89" t="s">
        <v>33</v>
      </c>
    </row>
    <row r="39" spans="2:33" ht="13.5" thickBot="1" x14ac:dyDescent="0.25">
      <c r="B39" s="25" t="s">
        <v>31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45"/>
      <c r="P39" s="51"/>
      <c r="Q39" s="26"/>
      <c r="R39" s="26"/>
      <c r="S39" s="26"/>
      <c r="T39" s="26"/>
      <c r="U39" s="26"/>
      <c r="V39" s="27"/>
      <c r="Y39" s="77" t="s">
        <v>26</v>
      </c>
      <c r="Z39" s="86">
        <f>$U$5</f>
        <v>738.32403594261689</v>
      </c>
      <c r="AA39" s="87">
        <f>$U$12</f>
        <v>668.43081404705947</v>
      </c>
      <c r="AB39" s="87">
        <f>$U$19</f>
        <v>669.53898186724814</v>
      </c>
      <c r="AC39" s="87">
        <f>$U$26</f>
        <v>675.55095632076177</v>
      </c>
      <c r="AD39" s="87">
        <f>$U$26</f>
        <v>675.55095632076177</v>
      </c>
      <c r="AE39" s="87">
        <f>$U$40</f>
        <v>756.4399694692205</v>
      </c>
      <c r="AF39" s="87">
        <f>$U$47</f>
        <v>743.96257394424913</v>
      </c>
      <c r="AG39" s="88">
        <f>$U$54</f>
        <v>751.44149967178157</v>
      </c>
    </row>
    <row r="40" spans="2:33" x14ac:dyDescent="0.2">
      <c r="B40" s="5" t="s">
        <v>26</v>
      </c>
      <c r="C40" s="28"/>
      <c r="D40" s="29">
        <v>294.91000000000003</v>
      </c>
      <c r="E40" s="29">
        <v>326.63200000000001</v>
      </c>
      <c r="F40" s="29">
        <v>350.983</v>
      </c>
      <c r="G40" s="29">
        <v>377.23899999999998</v>
      </c>
      <c r="H40" s="29">
        <v>407.98500000000001</v>
      </c>
      <c r="I40" s="29">
        <v>437.32400000000001</v>
      </c>
      <c r="J40" s="29">
        <v>464.14100000000002</v>
      </c>
      <c r="K40" s="29">
        <v>481.32499999999999</v>
      </c>
      <c r="L40" s="29">
        <v>505.17500000000001</v>
      </c>
      <c r="M40" s="29">
        <v>520.33500000000004</v>
      </c>
      <c r="N40" s="29">
        <v>534.11900000000003</v>
      </c>
      <c r="O40" s="49">
        <v>559.375</v>
      </c>
      <c r="P40" s="69">
        <v>628.35528691985814</v>
      </c>
      <c r="Q40" s="70">
        <v>666.11616750466146</v>
      </c>
      <c r="R40" s="70">
        <v>692.34821478863353</v>
      </c>
      <c r="S40" s="70">
        <v>717.13479799172535</v>
      </c>
      <c r="T40" s="70">
        <v>736.21554007339694</v>
      </c>
      <c r="U40" s="70">
        <v>756.4399694692205</v>
      </c>
      <c r="V40" s="71">
        <v>772.51638551864028</v>
      </c>
      <c r="Y40" s="77" t="s">
        <v>21</v>
      </c>
      <c r="Z40" s="79">
        <f>$U$6</f>
        <v>80.936841681942411</v>
      </c>
      <c r="AA40" s="75">
        <f>$U$13</f>
        <v>83.470326746360413</v>
      </c>
      <c r="AB40" s="75">
        <f>$U$20</f>
        <v>83.470326746360413</v>
      </c>
      <c r="AC40" s="75">
        <f>$U$27</f>
        <v>83.470326746360413</v>
      </c>
      <c r="AD40" s="75">
        <f>$U$27</f>
        <v>83.470326746360413</v>
      </c>
      <c r="AE40" s="75">
        <f>$U$41</f>
        <v>79.607658688897331</v>
      </c>
      <c r="AF40" s="75">
        <f>$U$48</f>
        <v>80.145989752996144</v>
      </c>
      <c r="AG40" s="76">
        <f>$U$55</f>
        <v>80.145989752996144</v>
      </c>
    </row>
    <row r="41" spans="2:33" x14ac:dyDescent="0.2">
      <c r="B41" s="8" t="s">
        <v>21</v>
      </c>
      <c r="C41" s="9"/>
      <c r="D41" s="9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47"/>
      <c r="P41" s="52">
        <v>80.588460621602536</v>
      </c>
      <c r="Q41" s="18">
        <v>80.289047958291121</v>
      </c>
      <c r="R41" s="18">
        <v>80.041524347043122</v>
      </c>
      <c r="S41" s="18">
        <v>79.885972973738319</v>
      </c>
      <c r="T41" s="18">
        <v>79.755044846030046</v>
      </c>
      <c r="U41" s="18">
        <v>79.607658688897331</v>
      </c>
      <c r="V41" s="19">
        <v>79.450003669242506</v>
      </c>
      <c r="Y41" s="77" t="s">
        <v>22</v>
      </c>
      <c r="Z41" s="79">
        <f>$U$7</f>
        <v>66.350770450316872</v>
      </c>
      <c r="AA41" s="75">
        <f>$U$14</f>
        <v>68.752198181882719</v>
      </c>
      <c r="AB41" s="75">
        <f>$U$21</f>
        <v>68.752198181882719</v>
      </c>
      <c r="AC41" s="75">
        <f>$U$28</f>
        <v>68.752198181882719</v>
      </c>
      <c r="AD41" s="75">
        <f>$U$28</f>
        <v>68.752198181882719</v>
      </c>
      <c r="AE41" s="75">
        <f>$U$42</f>
        <v>65.387487773257035</v>
      </c>
      <c r="AF41" s="75">
        <f>$U$49</f>
        <v>65.814574738266685</v>
      </c>
      <c r="AG41" s="76">
        <f>$U$56</f>
        <v>65.814574738266685</v>
      </c>
    </row>
    <row r="42" spans="2:33" x14ac:dyDescent="0.2">
      <c r="B42" s="8" t="s">
        <v>22</v>
      </c>
      <c r="C42" s="9"/>
      <c r="D42" s="9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47"/>
      <c r="P42" s="52">
        <v>66.185428505428106</v>
      </c>
      <c r="Q42" s="18">
        <v>66.041766537127913</v>
      </c>
      <c r="R42" s="18">
        <v>65.841654860443086</v>
      </c>
      <c r="S42" s="18">
        <v>65.67903152837826</v>
      </c>
      <c r="T42" s="18">
        <v>65.542169995542537</v>
      </c>
      <c r="U42" s="18">
        <v>65.387487773257035</v>
      </c>
      <c r="V42" s="19">
        <v>65.230151011019771</v>
      </c>
      <c r="Y42" s="77" t="s">
        <v>23</v>
      </c>
      <c r="Z42" s="79">
        <f>$U$8</f>
        <v>37.248614302707395</v>
      </c>
      <c r="AA42" s="75">
        <f>$U$15</f>
        <v>39.650853564778828</v>
      </c>
      <c r="AB42" s="75">
        <f>$U$22</f>
        <v>39.650853564778828</v>
      </c>
      <c r="AC42" s="75">
        <f>$U$29</f>
        <v>39.650853564778828</v>
      </c>
      <c r="AD42" s="75">
        <f>$U$29</f>
        <v>39.650853564778828</v>
      </c>
      <c r="AE42" s="75">
        <f>$U$43</f>
        <v>36.626689904367126</v>
      </c>
      <c r="AF42" s="75">
        <f>$U$50</f>
        <v>36.792204210455829</v>
      </c>
      <c r="AG42" s="76">
        <f>$U$57</f>
        <v>36.792204210455829</v>
      </c>
    </row>
    <row r="43" spans="2:33" x14ac:dyDescent="0.2">
      <c r="B43" s="8" t="s">
        <v>23</v>
      </c>
      <c r="C43" s="9"/>
      <c r="D43" s="9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47"/>
      <c r="P43" s="52">
        <v>37.182762125306979</v>
      </c>
      <c r="Q43" s="18">
        <v>37.177732902657112</v>
      </c>
      <c r="R43" s="18">
        <v>37.022747415909713</v>
      </c>
      <c r="S43" s="18">
        <v>36.867744089079977</v>
      </c>
      <c r="T43" s="18">
        <v>36.747558397004603</v>
      </c>
      <c r="U43" s="18">
        <v>36.626689904367126</v>
      </c>
      <c r="V43" s="19">
        <v>36.468162941878397</v>
      </c>
      <c r="Y43" s="77" t="s">
        <v>24</v>
      </c>
      <c r="Z43" s="79">
        <f>$U$9</f>
        <v>19.739604085388418</v>
      </c>
      <c r="AA43" s="75">
        <f>$U$16</f>
        <v>21.95759552237384</v>
      </c>
      <c r="AB43" s="75">
        <f>$U$23</f>
        <v>21.95759552237384</v>
      </c>
      <c r="AC43" s="75">
        <f>$U$30</f>
        <v>21.95759552237384</v>
      </c>
      <c r="AD43" s="75">
        <f>$U$30</f>
        <v>21.95759552237384</v>
      </c>
      <c r="AE43" s="75">
        <f>$U$44</f>
        <v>19.847572395500695</v>
      </c>
      <c r="AF43" s="75">
        <f>$U$51</f>
        <v>19.849708696410502</v>
      </c>
      <c r="AG43" s="76">
        <f>$U$58</f>
        <v>19.849708696410502</v>
      </c>
    </row>
    <row r="44" spans="2:33" ht="13.5" thickBot="1" x14ac:dyDescent="0.25">
      <c r="B44" s="8" t="s">
        <v>24</v>
      </c>
      <c r="C44" s="9"/>
      <c r="D44" s="9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47"/>
      <c r="P44" s="52">
        <v>19.781899714879273</v>
      </c>
      <c r="Q44" s="18">
        <v>19.824003708940737</v>
      </c>
      <c r="R44" s="18">
        <v>19.862358323784026</v>
      </c>
      <c r="S44" s="18">
        <v>19.842156571840281</v>
      </c>
      <c r="T44" s="18">
        <v>19.841405759701367</v>
      </c>
      <c r="U44" s="18">
        <v>19.847572395500695</v>
      </c>
      <c r="V44" s="19">
        <v>19.842091232224114</v>
      </c>
      <c r="Y44" s="78" t="s">
        <v>25</v>
      </c>
      <c r="Z44" s="80">
        <f>$U$10</f>
        <v>5.901331988253693</v>
      </c>
      <c r="AA44" s="81">
        <f>$U$17</f>
        <v>7.1694616723313738</v>
      </c>
      <c r="AB44" s="81">
        <f>$U$24</f>
        <v>7.1694616723313738</v>
      </c>
      <c r="AC44" s="81">
        <f>$U$31</f>
        <v>7.1694616723313738</v>
      </c>
      <c r="AD44" s="81">
        <f>$U$31</f>
        <v>7.1694616723313738</v>
      </c>
      <c r="AE44" s="81">
        <f>$U$45</f>
        <v>6.0700550799424775</v>
      </c>
      <c r="AF44" s="81">
        <f>$U$52</f>
        <v>6.0651412359216454</v>
      </c>
      <c r="AG44" s="82">
        <f>$U$59</f>
        <v>6.0651412359216454</v>
      </c>
    </row>
    <row r="45" spans="2:33" ht="15.75" thickBot="1" x14ac:dyDescent="0.3">
      <c r="B45" s="8" t="s">
        <v>25</v>
      </c>
      <c r="C45" s="9"/>
      <c r="D45" s="9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47"/>
      <c r="P45" s="52">
        <v>5.9360605238125963</v>
      </c>
      <c r="Q45" s="18">
        <v>5.9839270380101599</v>
      </c>
      <c r="R45" s="18">
        <v>6.0896678581897579</v>
      </c>
      <c r="S45" s="18">
        <v>6.0426848348946773</v>
      </c>
      <c r="T45" s="18">
        <v>6.0475743929563324</v>
      </c>
      <c r="U45" s="18">
        <v>6.0700550799424775</v>
      </c>
      <c r="V45" s="19">
        <v>6.0709175779268669</v>
      </c>
      <c r="Y45" s="93" t="s">
        <v>19</v>
      </c>
      <c r="Z45" s="73" t="s">
        <v>20</v>
      </c>
      <c r="AA45" s="73" t="s">
        <v>27</v>
      </c>
      <c r="AB45" s="73" t="s">
        <v>28</v>
      </c>
      <c r="AC45" s="73" t="s">
        <v>29</v>
      </c>
      <c r="AD45" s="73" t="s">
        <v>30</v>
      </c>
      <c r="AE45" s="73" t="s">
        <v>31</v>
      </c>
      <c r="AF45" s="73" t="s">
        <v>32</v>
      </c>
      <c r="AG45" s="74" t="s">
        <v>33</v>
      </c>
    </row>
    <row r="46" spans="2:33" ht="13.5" thickBot="1" x14ac:dyDescent="0.25">
      <c r="B46" s="25" t="s">
        <v>32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45"/>
      <c r="P46" s="51"/>
      <c r="Q46" s="26"/>
      <c r="R46" s="26"/>
      <c r="S46" s="26"/>
      <c r="T46" s="26"/>
      <c r="U46" s="26"/>
      <c r="V46" s="27"/>
      <c r="Y46" s="85" t="s">
        <v>26</v>
      </c>
      <c r="Z46" s="79">
        <f>$V$5</f>
        <v>756.55586383862669</v>
      </c>
      <c r="AA46" s="75">
        <f>$V$12</f>
        <v>687.89562274356751</v>
      </c>
      <c r="AB46" s="75">
        <f>$V$19</f>
        <v>688.95430943507722</v>
      </c>
      <c r="AC46" s="75">
        <f>$V$26</f>
        <v>696.45436114051847</v>
      </c>
      <c r="AD46" s="75">
        <f>$V$26</f>
        <v>696.45436114051847</v>
      </c>
      <c r="AE46" s="75">
        <f>$V$40</f>
        <v>772.51638551864028</v>
      </c>
      <c r="AF46" s="75">
        <f>$V$47</f>
        <v>757.21989455372386</v>
      </c>
      <c r="AG46" s="76">
        <f>$V$54</f>
        <v>766.73355966038207</v>
      </c>
    </row>
    <row r="47" spans="2:33" x14ac:dyDescent="0.2">
      <c r="B47" s="5" t="s">
        <v>26</v>
      </c>
      <c r="C47" s="28"/>
      <c r="D47" s="29">
        <v>294.91000000000003</v>
      </c>
      <c r="E47" s="29">
        <v>326.63200000000001</v>
      </c>
      <c r="F47" s="29">
        <v>350.983</v>
      </c>
      <c r="G47" s="29">
        <v>377.23899999999998</v>
      </c>
      <c r="H47" s="29">
        <v>407.98500000000001</v>
      </c>
      <c r="I47" s="29">
        <v>437.32400000000001</v>
      </c>
      <c r="J47" s="29">
        <v>464.14100000000002</v>
      </c>
      <c r="K47" s="29">
        <v>481.32499999999999</v>
      </c>
      <c r="L47" s="29">
        <v>505.17500000000001</v>
      </c>
      <c r="M47" s="29">
        <v>520.33500000000004</v>
      </c>
      <c r="N47" s="29">
        <v>534.11900000000003</v>
      </c>
      <c r="O47" s="49">
        <v>559.375</v>
      </c>
      <c r="P47" s="69">
        <v>622.99211518624884</v>
      </c>
      <c r="Q47" s="70">
        <v>658.69111991612806</v>
      </c>
      <c r="R47" s="70">
        <v>684.08173166468794</v>
      </c>
      <c r="S47" s="70">
        <v>704.84784101496632</v>
      </c>
      <c r="T47" s="70">
        <v>726.49804076385806</v>
      </c>
      <c r="U47" s="70">
        <v>743.96257394424913</v>
      </c>
      <c r="V47" s="71">
        <v>757.21989455372386</v>
      </c>
      <c r="Y47" s="77" t="s">
        <v>21</v>
      </c>
      <c r="Z47" s="79">
        <f>$V$6</f>
        <v>80.936841681942411</v>
      </c>
      <c r="AA47" s="75">
        <f>$V$13</f>
        <v>83.856488606650899</v>
      </c>
      <c r="AB47" s="75">
        <f>$V$20</f>
        <v>83.856488606650899</v>
      </c>
      <c r="AC47" s="75">
        <f>$V$27</f>
        <v>83.856488606650899</v>
      </c>
      <c r="AD47" s="75">
        <f>$V$27</f>
        <v>83.856488606650899</v>
      </c>
      <c r="AE47" s="75">
        <f>$V$41</f>
        <v>79.450003669242506</v>
      </c>
      <c r="AF47" s="75">
        <f>$V$48</f>
        <v>80.095709980671842</v>
      </c>
      <c r="AG47" s="76">
        <f>$V$55</f>
        <v>80.095709980671842</v>
      </c>
    </row>
    <row r="48" spans="2:33" x14ac:dyDescent="0.2">
      <c r="B48" s="8" t="s">
        <v>21</v>
      </c>
      <c r="C48" s="9"/>
      <c r="D48" s="9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47"/>
      <c r="P48" s="54">
        <v>80.946572220326061</v>
      </c>
      <c r="Q48" s="20">
        <v>80.778996756224956</v>
      </c>
      <c r="R48" s="20">
        <v>80.504191562789259</v>
      </c>
      <c r="S48" s="20">
        <v>80.386622219590066</v>
      </c>
      <c r="T48" s="20">
        <v>80.21021153133114</v>
      </c>
      <c r="U48" s="20">
        <v>80.145989752996144</v>
      </c>
      <c r="V48" s="21">
        <v>80.095709980671842</v>
      </c>
      <c r="Y48" s="77" t="s">
        <v>22</v>
      </c>
      <c r="Z48" s="79">
        <f>$V$7</f>
        <v>66.350770450316872</v>
      </c>
      <c r="AA48" s="75">
        <f>$V$14</f>
        <v>69.13200301689875</v>
      </c>
      <c r="AB48" s="75">
        <f>$V$21</f>
        <v>69.13200301689875</v>
      </c>
      <c r="AC48" s="75">
        <f>$V$28</f>
        <v>69.13200301689875</v>
      </c>
      <c r="AD48" s="75">
        <f>$V$28</f>
        <v>69.13200301689875</v>
      </c>
      <c r="AE48" s="75">
        <f>$V$42</f>
        <v>65.230151011019771</v>
      </c>
      <c r="AF48" s="75">
        <f>$V$49</f>
        <v>65.748915777214719</v>
      </c>
      <c r="AG48" s="76">
        <f>$V$56</f>
        <v>65.748915777214719</v>
      </c>
    </row>
    <row r="49" spans="2:33" x14ac:dyDescent="0.2">
      <c r="B49" s="8" t="s">
        <v>22</v>
      </c>
      <c r="C49" s="9"/>
      <c r="D49" s="9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47"/>
      <c r="P49" s="54">
        <v>66.395056581169001</v>
      </c>
      <c r="Q49" s="20">
        <v>66.3750563981542</v>
      </c>
      <c r="R49" s="20">
        <v>66.209565152964203</v>
      </c>
      <c r="S49" s="20">
        <v>66.076445113578146</v>
      </c>
      <c r="T49" s="20">
        <v>65.890928035882084</v>
      </c>
      <c r="U49" s="20">
        <v>65.814574738266685</v>
      </c>
      <c r="V49" s="21">
        <v>65.748915777214719</v>
      </c>
      <c r="Y49" s="77" t="s">
        <v>23</v>
      </c>
      <c r="Z49" s="79">
        <f>$V$8</f>
        <v>37.248614302707395</v>
      </c>
      <c r="AA49" s="75">
        <f>$V$15</f>
        <v>40.026244528217674</v>
      </c>
      <c r="AB49" s="75">
        <f>$V$22</f>
        <v>40.026244528217674</v>
      </c>
      <c r="AC49" s="75">
        <f>$V$29</f>
        <v>40.026244528217674</v>
      </c>
      <c r="AD49" s="75">
        <f>$V$29</f>
        <v>40.026244528217674</v>
      </c>
      <c r="AE49" s="75">
        <f>$V$43</f>
        <v>36.468162941878397</v>
      </c>
      <c r="AF49" s="75">
        <f>$V$50</f>
        <v>36.711941234587691</v>
      </c>
      <c r="AG49" s="76">
        <f>$V$57</f>
        <v>36.711941234587691</v>
      </c>
    </row>
    <row r="50" spans="2:33" x14ac:dyDescent="0.2">
      <c r="B50" s="8" t="s">
        <v>23</v>
      </c>
      <c r="C50" s="9"/>
      <c r="D50" s="9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47"/>
      <c r="P50" s="54">
        <v>37.268638448922445</v>
      </c>
      <c r="Q50" s="20">
        <v>37.261308048473239</v>
      </c>
      <c r="R50" s="20">
        <v>37.125024256763197</v>
      </c>
      <c r="S50" s="20">
        <v>37.009603196775302</v>
      </c>
      <c r="T50" s="20">
        <v>36.84414280629138</v>
      </c>
      <c r="U50" s="20">
        <v>36.792204210455829</v>
      </c>
      <c r="V50" s="21">
        <v>36.711941234587691</v>
      </c>
      <c r="Y50" s="77" t="s">
        <v>24</v>
      </c>
      <c r="Z50" s="79">
        <f>$V$9</f>
        <v>19.739604085388418</v>
      </c>
      <c r="AA50" s="75">
        <f>$V$16</f>
        <v>22.313833379123164</v>
      </c>
      <c r="AB50" s="75">
        <f>$V$23</f>
        <v>22.313833379123164</v>
      </c>
      <c r="AC50" s="75">
        <f>$V$30</f>
        <v>22.313833379123164</v>
      </c>
      <c r="AD50" s="75">
        <f>$V$30</f>
        <v>22.313833379123164</v>
      </c>
      <c r="AE50" s="75">
        <f>$V$44</f>
        <v>19.842091232224114</v>
      </c>
      <c r="AF50" s="75">
        <f>$V$51</f>
        <v>19.841070765288443</v>
      </c>
      <c r="AG50" s="76">
        <f>$V$58</f>
        <v>19.841070765288443</v>
      </c>
    </row>
    <row r="51" spans="2:33" ht="13.5" thickBot="1" x14ac:dyDescent="0.25">
      <c r="B51" s="8" t="s">
        <v>24</v>
      </c>
      <c r="C51" s="9"/>
      <c r="D51" s="9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47"/>
      <c r="P51" s="54">
        <v>19.790884998494406</v>
      </c>
      <c r="Q51" s="20">
        <v>19.824874577580548</v>
      </c>
      <c r="R51" s="20">
        <v>19.835907556494401</v>
      </c>
      <c r="S51" s="20">
        <v>19.841442672765385</v>
      </c>
      <c r="T51" s="20">
        <v>19.837272139574221</v>
      </c>
      <c r="U51" s="20">
        <v>19.849708696410502</v>
      </c>
      <c r="V51" s="21">
        <v>19.841070765288443</v>
      </c>
      <c r="Y51" s="78" t="s">
        <v>25</v>
      </c>
      <c r="Z51" s="80">
        <f>$V$10</f>
        <v>5.901331988253693</v>
      </c>
      <c r="AA51" s="81">
        <f>$V$17</f>
        <v>7.3778439172748236</v>
      </c>
      <c r="AB51" s="81">
        <f>$V$24</f>
        <v>7.3778439172748236</v>
      </c>
      <c r="AC51" s="81">
        <f>$V$31</f>
        <v>7.3778439172748236</v>
      </c>
      <c r="AD51" s="81">
        <f>$V$31</f>
        <v>7.3778439172748236</v>
      </c>
      <c r="AE51" s="81">
        <f>$V$45</f>
        <v>6.0709175779268669</v>
      </c>
      <c r="AF51" s="81">
        <f>$V$52</f>
        <v>6.0586360780426531</v>
      </c>
      <c r="AG51" s="82">
        <f>$V$59</f>
        <v>6.0586360780426531</v>
      </c>
    </row>
    <row r="52" spans="2:33" ht="13.5" thickBot="1" x14ac:dyDescent="0.25">
      <c r="B52" s="8" t="s">
        <v>25</v>
      </c>
      <c r="C52" s="9"/>
      <c r="D52" s="9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47"/>
      <c r="P52" s="54">
        <v>5.9338213422900559</v>
      </c>
      <c r="Q52" s="20">
        <v>5.9714386847495184</v>
      </c>
      <c r="R52" s="20">
        <v>6.0461199437884368</v>
      </c>
      <c r="S52" s="20">
        <v>6.0426971605915689</v>
      </c>
      <c r="T52" s="20">
        <v>6.0432106982441907</v>
      </c>
      <c r="U52" s="20">
        <v>6.0651412359216454</v>
      </c>
      <c r="V52" s="21">
        <v>6.0586360780426531</v>
      </c>
      <c r="Y52" s="14"/>
      <c r="Z52" s="94"/>
      <c r="AA52" s="94"/>
      <c r="AB52" s="94"/>
      <c r="AC52" s="94"/>
      <c r="AD52" s="94"/>
      <c r="AE52" s="94"/>
      <c r="AF52" s="94"/>
      <c r="AG52" s="94"/>
    </row>
    <row r="53" spans="2:33" ht="13.5" thickBot="1" x14ac:dyDescent="0.25">
      <c r="B53" s="25" t="s">
        <v>33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45"/>
      <c r="P53" s="51"/>
      <c r="Q53" s="26"/>
      <c r="R53" s="26"/>
      <c r="S53" s="26"/>
      <c r="T53" s="26"/>
      <c r="U53" s="26"/>
      <c r="V53" s="27"/>
      <c r="Y53" s="14"/>
      <c r="Z53" s="94"/>
      <c r="AA53" s="94"/>
      <c r="AB53" s="94"/>
      <c r="AC53" s="94"/>
      <c r="AD53" s="94"/>
      <c r="AE53" s="94"/>
      <c r="AF53" s="94"/>
      <c r="AG53" s="94"/>
    </row>
    <row r="54" spans="2:33" x14ac:dyDescent="0.2">
      <c r="B54" s="5" t="s">
        <v>26</v>
      </c>
      <c r="C54" s="28"/>
      <c r="D54" s="29">
        <v>294.91000000000003</v>
      </c>
      <c r="E54" s="29">
        <v>326.63200000000001</v>
      </c>
      <c r="F54" s="29">
        <v>350.983</v>
      </c>
      <c r="G54" s="29">
        <v>377.23899999999998</v>
      </c>
      <c r="H54" s="29">
        <v>407.98500000000001</v>
      </c>
      <c r="I54" s="29">
        <v>437.32400000000001</v>
      </c>
      <c r="J54" s="29">
        <v>464.14100000000002</v>
      </c>
      <c r="K54" s="29">
        <v>481.32499999999999</v>
      </c>
      <c r="L54" s="29">
        <v>505.17500000000001</v>
      </c>
      <c r="M54" s="29">
        <v>520.33500000000004</v>
      </c>
      <c r="N54" s="29">
        <v>534.11900000000003</v>
      </c>
      <c r="O54" s="49">
        <v>559.375</v>
      </c>
      <c r="P54" s="69">
        <v>623.42606725774147</v>
      </c>
      <c r="Q54" s="70">
        <v>660.30444607101708</v>
      </c>
      <c r="R54" s="70">
        <v>686.94191631236083</v>
      </c>
      <c r="S54" s="70">
        <v>709.18820887602601</v>
      </c>
      <c r="T54" s="70">
        <v>732.35338428605678</v>
      </c>
      <c r="U54" s="70">
        <v>751.44149967178157</v>
      </c>
      <c r="V54" s="71">
        <v>766.73355966038207</v>
      </c>
      <c r="Y54" s="14"/>
      <c r="Z54" s="94"/>
      <c r="AA54" s="94"/>
      <c r="AB54" s="94"/>
      <c r="AC54" s="94"/>
      <c r="AD54" s="94"/>
      <c r="AE54" s="94"/>
      <c r="AF54" s="94"/>
      <c r="AG54" s="94"/>
    </row>
    <row r="55" spans="2:33" x14ac:dyDescent="0.2">
      <c r="B55" s="8" t="s">
        <v>21</v>
      </c>
      <c r="C55" s="9"/>
      <c r="D55" s="9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47"/>
      <c r="P55" s="54">
        <v>80.946572220326061</v>
      </c>
      <c r="Q55" s="20">
        <v>80.778996756224956</v>
      </c>
      <c r="R55" s="20">
        <v>80.504191562789259</v>
      </c>
      <c r="S55" s="20">
        <v>80.386622219590066</v>
      </c>
      <c r="T55" s="20">
        <v>80.21021153133114</v>
      </c>
      <c r="U55" s="20">
        <v>80.145989752996144</v>
      </c>
      <c r="V55" s="21">
        <v>80.095709980671842</v>
      </c>
      <c r="Y55" s="14"/>
      <c r="Z55" s="94"/>
      <c r="AA55" s="94"/>
      <c r="AB55" s="94"/>
      <c r="AC55" s="94"/>
      <c r="AD55" s="94"/>
      <c r="AE55" s="94"/>
      <c r="AF55" s="94"/>
      <c r="AG55" s="94"/>
    </row>
    <row r="56" spans="2:33" x14ac:dyDescent="0.2">
      <c r="B56" s="8" t="s">
        <v>22</v>
      </c>
      <c r="C56" s="9"/>
      <c r="D56" s="9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47"/>
      <c r="P56" s="54">
        <v>66.395056581169001</v>
      </c>
      <c r="Q56" s="20">
        <v>66.3750563981542</v>
      </c>
      <c r="R56" s="20">
        <v>66.209565152964203</v>
      </c>
      <c r="S56" s="20">
        <v>66.076445113578146</v>
      </c>
      <c r="T56" s="20">
        <v>65.890928035882084</v>
      </c>
      <c r="U56" s="20">
        <v>65.814574738266685</v>
      </c>
      <c r="V56" s="21">
        <v>65.748915777214719</v>
      </c>
      <c r="Y56" s="14"/>
      <c r="Z56" s="94"/>
      <c r="AA56" s="94"/>
      <c r="AB56" s="94"/>
      <c r="AC56" s="94"/>
      <c r="AD56" s="94"/>
      <c r="AE56" s="94"/>
      <c r="AF56" s="94"/>
      <c r="AG56" s="94"/>
    </row>
    <row r="57" spans="2:33" x14ac:dyDescent="0.2">
      <c r="B57" s="8" t="s">
        <v>23</v>
      </c>
      <c r="C57" s="9"/>
      <c r="D57" s="9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47"/>
      <c r="P57" s="54">
        <v>37.268638448922445</v>
      </c>
      <c r="Q57" s="20">
        <v>37.261308048473239</v>
      </c>
      <c r="R57" s="20">
        <v>37.125024256763197</v>
      </c>
      <c r="S57" s="20">
        <v>37.009603196775302</v>
      </c>
      <c r="T57" s="20">
        <v>36.84414280629138</v>
      </c>
      <c r="U57" s="20">
        <v>36.792204210455829</v>
      </c>
      <c r="V57" s="21">
        <v>36.711941234587691</v>
      </c>
      <c r="Y57" s="14"/>
      <c r="Z57" s="94"/>
      <c r="AA57" s="94"/>
      <c r="AB57" s="94"/>
      <c r="AC57" s="94"/>
      <c r="AD57" s="94"/>
      <c r="AE57" s="94"/>
      <c r="AF57" s="94"/>
      <c r="AG57" s="94"/>
    </row>
    <row r="58" spans="2:33" x14ac:dyDescent="0.2">
      <c r="B58" s="8" t="s">
        <v>24</v>
      </c>
      <c r="C58" s="9"/>
      <c r="D58" s="9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47"/>
      <c r="P58" s="54">
        <v>19.790884998494406</v>
      </c>
      <c r="Q58" s="20">
        <v>19.824874577580548</v>
      </c>
      <c r="R58" s="20">
        <v>19.835907556494401</v>
      </c>
      <c r="S58" s="20">
        <v>19.841442672765385</v>
      </c>
      <c r="T58" s="20">
        <v>19.837272139574221</v>
      </c>
      <c r="U58" s="20">
        <v>19.849708696410502</v>
      </c>
      <c r="V58" s="21">
        <v>19.841070765288443</v>
      </c>
      <c r="Y58" s="14"/>
      <c r="Z58" s="94"/>
      <c r="AA58" s="94"/>
      <c r="AB58" s="94"/>
      <c r="AC58" s="94"/>
      <c r="AD58" s="94"/>
      <c r="AE58" s="94"/>
      <c r="AF58" s="94"/>
      <c r="AG58" s="94"/>
    </row>
    <row r="59" spans="2:33" ht="13.5" thickBot="1" x14ac:dyDescent="0.25">
      <c r="B59" s="11" t="s">
        <v>25</v>
      </c>
      <c r="C59" s="12"/>
      <c r="D59" s="12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50"/>
      <c r="P59" s="55">
        <v>5.9338213422900559</v>
      </c>
      <c r="Q59" s="22">
        <v>5.9714386847495184</v>
      </c>
      <c r="R59" s="22">
        <v>6.0461199437884368</v>
      </c>
      <c r="S59" s="22">
        <v>6.0426971605915689</v>
      </c>
      <c r="T59" s="22">
        <v>6.0432106982441907</v>
      </c>
      <c r="U59" s="22">
        <v>6.0651412359216454</v>
      </c>
      <c r="V59" s="23">
        <v>6.0586360780426531</v>
      </c>
      <c r="Y59" s="14"/>
      <c r="Z59" s="94"/>
      <c r="AA59" s="94"/>
      <c r="AB59" s="94"/>
      <c r="AC59" s="94"/>
      <c r="AD59" s="94"/>
      <c r="AE59" s="94"/>
      <c r="AF59" s="94"/>
      <c r="AG59" s="94"/>
    </row>
    <row r="60" spans="2:33" x14ac:dyDescent="0.2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Y60" s="14"/>
      <c r="Z60" s="94"/>
      <c r="AA60" s="94"/>
      <c r="AB60" s="94"/>
      <c r="AC60" s="94"/>
      <c r="AD60" s="94"/>
      <c r="AE60" s="94"/>
      <c r="AF60" s="94"/>
      <c r="AG60" s="94"/>
    </row>
    <row r="61" spans="2:33" x14ac:dyDescent="0.2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Y61" s="14"/>
      <c r="Z61" s="94"/>
      <c r="AA61" s="94"/>
      <c r="AB61" s="94"/>
      <c r="AC61" s="94"/>
      <c r="AD61" s="94"/>
      <c r="AE61" s="94"/>
      <c r="AF61" s="94"/>
      <c r="AG61" s="94"/>
    </row>
    <row r="62" spans="2:33" ht="13.5" thickBot="1" x14ac:dyDescent="0.25">
      <c r="B62" s="14" t="s">
        <v>99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Y62" s="14" t="s">
        <v>100</v>
      </c>
    </row>
    <row r="63" spans="2:33" ht="15.75" thickBot="1" x14ac:dyDescent="0.3">
      <c r="B63" s="2"/>
      <c r="C63" s="56" t="s">
        <v>0</v>
      </c>
      <c r="D63" s="56" t="s">
        <v>1</v>
      </c>
      <c r="E63" s="56" t="s">
        <v>2</v>
      </c>
      <c r="F63" s="56" t="s">
        <v>3</v>
      </c>
      <c r="G63" s="56" t="s">
        <v>4</v>
      </c>
      <c r="H63" s="56" t="s">
        <v>5</v>
      </c>
      <c r="I63" s="56" t="s">
        <v>6</v>
      </c>
      <c r="J63" s="56" t="s">
        <v>7</v>
      </c>
      <c r="K63" s="56" t="s">
        <v>8</v>
      </c>
      <c r="L63" s="56" t="s">
        <v>9</v>
      </c>
      <c r="M63" s="56" t="s">
        <v>10</v>
      </c>
      <c r="N63" s="56" t="s">
        <v>11</v>
      </c>
      <c r="O63" s="57" t="s">
        <v>12</v>
      </c>
      <c r="P63" s="58" t="s">
        <v>13</v>
      </c>
      <c r="Q63" s="56" t="s">
        <v>14</v>
      </c>
      <c r="R63" s="56" t="s">
        <v>15</v>
      </c>
      <c r="S63" s="56" t="s">
        <v>16</v>
      </c>
      <c r="T63" s="56" t="s">
        <v>17</v>
      </c>
      <c r="U63" s="56" t="s">
        <v>18</v>
      </c>
      <c r="V63" s="59" t="s">
        <v>19</v>
      </c>
      <c r="Y63" s="93" t="s">
        <v>13</v>
      </c>
      <c r="Z63" s="25" t="s">
        <v>20</v>
      </c>
      <c r="AA63" s="25" t="s">
        <v>27</v>
      </c>
      <c r="AB63" s="25" t="s">
        <v>28</v>
      </c>
      <c r="AC63" s="25" t="s">
        <v>29</v>
      </c>
      <c r="AD63" s="25" t="s">
        <v>30</v>
      </c>
      <c r="AE63" s="25" t="s">
        <v>31</v>
      </c>
      <c r="AF63" s="25" t="s">
        <v>32</v>
      </c>
      <c r="AG63" s="89" t="s">
        <v>33</v>
      </c>
    </row>
    <row r="64" spans="2:33" ht="13.5" thickBot="1" x14ac:dyDescent="0.25">
      <c r="B64" s="25" t="s">
        <v>20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45"/>
      <c r="P64" s="51"/>
      <c r="Q64" s="26"/>
      <c r="R64" s="26"/>
      <c r="S64" s="26"/>
      <c r="T64" s="26"/>
      <c r="U64" s="26"/>
      <c r="V64" s="27"/>
      <c r="Y64" s="77" t="s">
        <v>21</v>
      </c>
      <c r="Z64" s="86">
        <f>$P$65</f>
        <v>80.936841681942411</v>
      </c>
      <c r="AA64" s="87">
        <f>$P$71</f>
        <v>81.226782649234806</v>
      </c>
      <c r="AB64" s="87">
        <f>$P$77</f>
        <v>81.226782649234806</v>
      </c>
      <c r="AC64" s="87">
        <f>$P$83</f>
        <v>81.226782649234806</v>
      </c>
      <c r="AD64" s="87">
        <f>$P$89</f>
        <v>80.588460621602536</v>
      </c>
      <c r="AE64" s="87">
        <f>$P$95</f>
        <v>80.588460621602536</v>
      </c>
      <c r="AF64" s="87">
        <f>$P$101</f>
        <v>80.946572220326061</v>
      </c>
      <c r="AG64" s="88">
        <f>$P$107</f>
        <v>80.946572220326061</v>
      </c>
    </row>
    <row r="65" spans="2:33" x14ac:dyDescent="0.2">
      <c r="B65" s="15" t="s">
        <v>21</v>
      </c>
      <c r="C65" s="28"/>
      <c r="D65" s="28"/>
      <c r="E65" s="28"/>
      <c r="F65" s="38"/>
      <c r="G65" s="38"/>
      <c r="H65" s="38"/>
      <c r="I65" s="38"/>
      <c r="J65" s="38"/>
      <c r="K65" s="38"/>
      <c r="L65" s="38"/>
      <c r="M65" s="38"/>
      <c r="N65" s="38"/>
      <c r="O65" s="60"/>
      <c r="P65" s="62">
        <f t="shared" ref="F65:V65" si="0">P6-O6</f>
        <v>80.936841681942411</v>
      </c>
      <c r="Q65" s="39">
        <f t="shared" si="0"/>
        <v>0</v>
      </c>
      <c r="R65" s="39">
        <f t="shared" si="0"/>
        <v>0</v>
      </c>
      <c r="S65" s="39">
        <f t="shared" si="0"/>
        <v>0</v>
      </c>
      <c r="T65" s="39">
        <f t="shared" si="0"/>
        <v>0</v>
      </c>
      <c r="U65" s="39">
        <f t="shared" si="0"/>
        <v>0</v>
      </c>
      <c r="V65" s="40">
        <f t="shared" si="0"/>
        <v>0</v>
      </c>
      <c r="Y65" s="77" t="s">
        <v>22</v>
      </c>
      <c r="Z65" s="79">
        <f>$P$66</f>
        <v>66.350770450316872</v>
      </c>
      <c r="AA65" s="75">
        <f>$P$72</f>
        <v>66.617629353072601</v>
      </c>
      <c r="AB65" s="75">
        <f>$P$78</f>
        <v>66.617629353072601</v>
      </c>
      <c r="AC65" s="75">
        <f>$P$84</f>
        <v>66.617629353072601</v>
      </c>
      <c r="AD65" s="75">
        <f>$P$90</f>
        <v>66.185428505428106</v>
      </c>
      <c r="AE65" s="75">
        <f>$P$96</f>
        <v>66.185428505428106</v>
      </c>
      <c r="AF65" s="75">
        <f>$P$102</f>
        <v>66.395056581169001</v>
      </c>
      <c r="AG65" s="76">
        <f>$P$108</f>
        <v>66.395056581169001</v>
      </c>
    </row>
    <row r="66" spans="2:33" x14ac:dyDescent="0.2">
      <c r="B66" s="8" t="s">
        <v>22</v>
      </c>
      <c r="C66" s="9"/>
      <c r="D66" s="9"/>
      <c r="E66" s="9"/>
      <c r="F66" s="10"/>
      <c r="G66" s="10"/>
      <c r="H66" s="10"/>
      <c r="I66" s="10"/>
      <c r="J66" s="10"/>
      <c r="K66" s="10"/>
      <c r="L66" s="10"/>
      <c r="M66" s="10"/>
      <c r="N66" s="10"/>
      <c r="O66" s="47"/>
      <c r="P66" s="54">
        <f t="shared" ref="F66:V66" si="1">P7-O7</f>
        <v>66.350770450316872</v>
      </c>
      <c r="Q66" s="20">
        <f t="shared" si="1"/>
        <v>0</v>
      </c>
      <c r="R66" s="20">
        <f t="shared" si="1"/>
        <v>0</v>
      </c>
      <c r="S66" s="20">
        <f t="shared" si="1"/>
        <v>0</v>
      </c>
      <c r="T66" s="20">
        <f t="shared" si="1"/>
        <v>0</v>
      </c>
      <c r="U66" s="20">
        <f t="shared" si="1"/>
        <v>0</v>
      </c>
      <c r="V66" s="21">
        <f t="shared" si="1"/>
        <v>0</v>
      </c>
      <c r="Y66" s="77" t="s">
        <v>23</v>
      </c>
      <c r="Z66" s="79">
        <f>$P$67</f>
        <v>37.248614302707395</v>
      </c>
      <c r="AA66" s="75">
        <f>$P$73</f>
        <v>37.481718679094996</v>
      </c>
      <c r="AB66" s="75">
        <f>$P$79</f>
        <v>37.481718679094996</v>
      </c>
      <c r="AC66" s="75">
        <f>$P$85</f>
        <v>37.481718679094996</v>
      </c>
      <c r="AD66" s="75">
        <f>$P$91</f>
        <v>37.182762125306979</v>
      </c>
      <c r="AE66" s="75">
        <f>$P$97</f>
        <v>37.182762125306979</v>
      </c>
      <c r="AF66" s="75">
        <f>$P$103</f>
        <v>37.268638448922445</v>
      </c>
      <c r="AG66" s="76">
        <f>$P$109</f>
        <v>37.268638448922445</v>
      </c>
    </row>
    <row r="67" spans="2:33" x14ac:dyDescent="0.2">
      <c r="B67" s="8" t="s">
        <v>23</v>
      </c>
      <c r="C67" s="9"/>
      <c r="D67" s="9"/>
      <c r="E67" s="9"/>
      <c r="F67" s="10"/>
      <c r="G67" s="10"/>
      <c r="H67" s="10"/>
      <c r="I67" s="10"/>
      <c r="J67" s="10"/>
      <c r="K67" s="10"/>
      <c r="L67" s="10"/>
      <c r="M67" s="10"/>
      <c r="N67" s="10"/>
      <c r="O67" s="47"/>
      <c r="P67" s="54">
        <f t="shared" ref="F67:V67" si="2">P8-O8</f>
        <v>37.248614302707395</v>
      </c>
      <c r="Q67" s="20">
        <f t="shared" si="2"/>
        <v>0</v>
      </c>
      <c r="R67" s="20">
        <f t="shared" si="2"/>
        <v>0</v>
      </c>
      <c r="S67" s="20">
        <f t="shared" si="2"/>
        <v>0</v>
      </c>
      <c r="T67" s="20">
        <f t="shared" si="2"/>
        <v>0</v>
      </c>
      <c r="U67" s="20">
        <f t="shared" si="2"/>
        <v>0</v>
      </c>
      <c r="V67" s="21">
        <f t="shared" si="2"/>
        <v>0</v>
      </c>
      <c r="Y67" s="77" t="s">
        <v>24</v>
      </c>
      <c r="Z67" s="79">
        <f>$P$68</f>
        <v>19.739604085388418</v>
      </c>
      <c r="AA67" s="75">
        <f>$P$74</f>
        <v>19.939609899026081</v>
      </c>
      <c r="AB67" s="75">
        <f>$P$80</f>
        <v>19.939609899026081</v>
      </c>
      <c r="AC67" s="75">
        <f>$P$86</f>
        <v>19.939609899026081</v>
      </c>
      <c r="AD67" s="75">
        <f>$P$92</f>
        <v>19.781899714879273</v>
      </c>
      <c r="AE67" s="75">
        <f>$P$98</f>
        <v>19.781899714879273</v>
      </c>
      <c r="AF67" s="75">
        <f>$P$104</f>
        <v>19.790884998494406</v>
      </c>
      <c r="AG67" s="76">
        <f>$P$110</f>
        <v>19.790884998494406</v>
      </c>
    </row>
    <row r="68" spans="2:33" ht="13.5" thickBot="1" x14ac:dyDescent="0.25">
      <c r="B68" s="8" t="s">
        <v>24</v>
      </c>
      <c r="C68" s="9"/>
      <c r="D68" s="9"/>
      <c r="E68" s="9"/>
      <c r="F68" s="10"/>
      <c r="G68" s="10"/>
      <c r="H68" s="10"/>
      <c r="I68" s="10"/>
      <c r="J68" s="10"/>
      <c r="K68" s="10"/>
      <c r="L68" s="10"/>
      <c r="M68" s="10"/>
      <c r="N68" s="10"/>
      <c r="O68" s="47"/>
      <c r="P68" s="54">
        <f t="shared" ref="F68:V68" si="3">P9-O9</f>
        <v>19.739604085388418</v>
      </c>
      <c r="Q68" s="20">
        <f t="shared" si="3"/>
        <v>0</v>
      </c>
      <c r="R68" s="20">
        <f t="shared" si="3"/>
        <v>0</v>
      </c>
      <c r="S68" s="20">
        <f t="shared" si="3"/>
        <v>0</v>
      </c>
      <c r="T68" s="20">
        <f t="shared" si="3"/>
        <v>0</v>
      </c>
      <c r="U68" s="20">
        <f t="shared" si="3"/>
        <v>0</v>
      </c>
      <c r="V68" s="21">
        <f t="shared" si="3"/>
        <v>0</v>
      </c>
      <c r="Y68" s="78" t="s">
        <v>25</v>
      </c>
      <c r="Z68" s="80">
        <f>$P$69</f>
        <v>5.901331988253693</v>
      </c>
      <c r="AA68" s="81">
        <f>$P$75</f>
        <v>6.0478746473386558</v>
      </c>
      <c r="AB68" s="81">
        <f>$P$81</f>
        <v>6.0478746473386558</v>
      </c>
      <c r="AC68" s="81">
        <f>$P$87</f>
        <v>6.0478746473386558</v>
      </c>
      <c r="AD68" s="81">
        <f>$P$93</f>
        <v>5.9360605238125963</v>
      </c>
      <c r="AE68" s="81">
        <f>$P$99</f>
        <v>5.9360605238125963</v>
      </c>
      <c r="AF68" s="81">
        <f>$P$105</f>
        <v>5.9338213422900559</v>
      </c>
      <c r="AG68" s="82">
        <f>$P$111</f>
        <v>5.9338213422900559</v>
      </c>
    </row>
    <row r="69" spans="2:33" ht="15.75" thickBot="1" x14ac:dyDescent="0.3">
      <c r="B69" s="8" t="s">
        <v>25</v>
      </c>
      <c r="C69" s="9"/>
      <c r="D69" s="9"/>
      <c r="E69" s="9"/>
      <c r="F69" s="10"/>
      <c r="G69" s="10"/>
      <c r="H69" s="10"/>
      <c r="I69" s="10"/>
      <c r="J69" s="10"/>
      <c r="K69" s="10"/>
      <c r="L69" s="10"/>
      <c r="M69" s="10"/>
      <c r="N69" s="10"/>
      <c r="O69" s="47"/>
      <c r="P69" s="54">
        <f t="shared" ref="F69:V69" si="4">P10-O10</f>
        <v>5.901331988253693</v>
      </c>
      <c r="Q69" s="20">
        <f t="shared" si="4"/>
        <v>0</v>
      </c>
      <c r="R69" s="20">
        <f t="shared" si="4"/>
        <v>0</v>
      </c>
      <c r="S69" s="20">
        <f t="shared" si="4"/>
        <v>0</v>
      </c>
      <c r="T69" s="20">
        <f t="shared" si="4"/>
        <v>0</v>
      </c>
      <c r="U69" s="20">
        <f t="shared" si="4"/>
        <v>0</v>
      </c>
      <c r="V69" s="21">
        <f t="shared" si="4"/>
        <v>0</v>
      </c>
      <c r="Y69" s="93" t="s">
        <v>14</v>
      </c>
      <c r="Z69" s="25" t="s">
        <v>20</v>
      </c>
      <c r="AA69" s="25" t="s">
        <v>27</v>
      </c>
      <c r="AB69" s="25" t="s">
        <v>28</v>
      </c>
      <c r="AC69" s="25" t="s">
        <v>29</v>
      </c>
      <c r="AD69" s="25" t="s">
        <v>30</v>
      </c>
      <c r="AE69" s="25" t="s">
        <v>31</v>
      </c>
      <c r="AF69" s="25" t="s">
        <v>32</v>
      </c>
      <c r="AG69" s="89" t="s">
        <v>33</v>
      </c>
    </row>
    <row r="70" spans="2:33" ht="13.5" thickBot="1" x14ac:dyDescent="0.25">
      <c r="B70" s="25" t="s">
        <v>27</v>
      </c>
      <c r="C70" s="26"/>
      <c r="D70" s="26"/>
      <c r="E70" s="26"/>
      <c r="F70" s="65"/>
      <c r="G70" s="65"/>
      <c r="H70" s="65"/>
      <c r="I70" s="65"/>
      <c r="J70" s="65"/>
      <c r="K70" s="65"/>
      <c r="L70" s="65"/>
      <c r="M70" s="65"/>
      <c r="N70" s="65"/>
      <c r="O70" s="66"/>
      <c r="P70" s="51"/>
      <c r="Q70" s="42"/>
      <c r="R70" s="42"/>
      <c r="S70" s="42"/>
      <c r="T70" s="42"/>
      <c r="U70" s="42"/>
      <c r="V70" s="43"/>
      <c r="Y70" s="77" t="s">
        <v>21</v>
      </c>
      <c r="Z70" s="86">
        <f>$Q$65</f>
        <v>0</v>
      </c>
      <c r="AA70" s="87">
        <f>$Q$71</f>
        <v>0.51251482055086228</v>
      </c>
      <c r="AB70" s="87">
        <f>$Q$77</f>
        <v>0.51251482055086228</v>
      </c>
      <c r="AC70" s="87">
        <f>$Q$83</f>
        <v>0.51251482055086228</v>
      </c>
      <c r="AD70" s="87">
        <f>$Q$89</f>
        <v>-0.29941266331141492</v>
      </c>
      <c r="AE70" s="87">
        <f>$Q$95</f>
        <v>-0.29941266331141492</v>
      </c>
      <c r="AF70" s="87">
        <f>$Q$101</f>
        <v>-0.16757546410110535</v>
      </c>
      <c r="AG70" s="88">
        <f>$Q$107</f>
        <v>-0.16757546410110535</v>
      </c>
    </row>
    <row r="71" spans="2:33" x14ac:dyDescent="0.2">
      <c r="B71" s="15" t="s">
        <v>21</v>
      </c>
      <c r="C71" s="28"/>
      <c r="D71" s="28"/>
      <c r="E71" s="28"/>
      <c r="F71" s="38"/>
      <c r="G71" s="38"/>
      <c r="H71" s="38"/>
      <c r="I71" s="38"/>
      <c r="J71" s="38"/>
      <c r="K71" s="38"/>
      <c r="L71" s="38"/>
      <c r="M71" s="38"/>
      <c r="N71" s="38"/>
      <c r="O71" s="60"/>
      <c r="P71" s="62">
        <f t="shared" ref="F71:V71" si="5">P13-O13</f>
        <v>81.226782649234806</v>
      </c>
      <c r="Q71" s="39">
        <f t="shared" si="5"/>
        <v>0.51251482055086228</v>
      </c>
      <c r="R71" s="39">
        <f t="shared" si="5"/>
        <v>0.48229751255897213</v>
      </c>
      <c r="S71" s="39">
        <f t="shared" si="5"/>
        <v>0.4141206242411215</v>
      </c>
      <c r="T71" s="39">
        <f t="shared" si="5"/>
        <v>0.41257174731860857</v>
      </c>
      <c r="U71" s="39">
        <f t="shared" si="5"/>
        <v>0.42203939245604261</v>
      </c>
      <c r="V71" s="40">
        <f t="shared" si="5"/>
        <v>0.38616186029048549</v>
      </c>
      <c r="Y71" s="77" t="s">
        <v>22</v>
      </c>
      <c r="Z71" s="79">
        <f>$Q$66</f>
        <v>0</v>
      </c>
      <c r="AA71" s="75">
        <f>$Q$72</f>
        <v>0.46996897261421111</v>
      </c>
      <c r="AB71" s="75">
        <f>$Q$78</f>
        <v>0.46996897261421111</v>
      </c>
      <c r="AC71" s="75">
        <f>$Q$84</f>
        <v>0.46996897261421111</v>
      </c>
      <c r="AD71" s="75">
        <f>$Q$90</f>
        <v>-0.14366196830019362</v>
      </c>
      <c r="AE71" s="75">
        <f>$Q$96</f>
        <v>-0.14366196830019362</v>
      </c>
      <c r="AF71" s="75">
        <f>$Q$102</f>
        <v>-2.0000183014801109E-2</v>
      </c>
      <c r="AG71" s="76">
        <f>$Q$108</f>
        <v>-2.0000183014801109E-2</v>
      </c>
    </row>
    <row r="72" spans="2:33" x14ac:dyDescent="0.2">
      <c r="B72" s="8" t="s">
        <v>22</v>
      </c>
      <c r="C72" s="9"/>
      <c r="D72" s="9"/>
      <c r="E72" s="9"/>
      <c r="F72" s="10"/>
      <c r="G72" s="10"/>
      <c r="H72" s="10"/>
      <c r="I72" s="10"/>
      <c r="J72" s="10"/>
      <c r="K72" s="10"/>
      <c r="L72" s="10"/>
      <c r="M72" s="10"/>
      <c r="N72" s="10"/>
      <c r="O72" s="47"/>
      <c r="P72" s="54">
        <f t="shared" ref="F72:V72" si="6">P14-O14</f>
        <v>66.617629353072601</v>
      </c>
      <c r="Q72" s="20">
        <f t="shared" si="6"/>
        <v>0.46996897261421111</v>
      </c>
      <c r="R72" s="20">
        <f t="shared" si="6"/>
        <v>0.46130748002737221</v>
      </c>
      <c r="S72" s="20">
        <f t="shared" si="6"/>
        <v>0.39260260687277082</v>
      </c>
      <c r="T72" s="20">
        <f t="shared" si="6"/>
        <v>0.39921767543324904</v>
      </c>
      <c r="U72" s="20">
        <f t="shared" si="6"/>
        <v>0.41147209386251404</v>
      </c>
      <c r="V72" s="21">
        <f t="shared" si="6"/>
        <v>0.37980483501603146</v>
      </c>
      <c r="Y72" s="77" t="s">
        <v>23</v>
      </c>
      <c r="Z72" s="79">
        <f>$Q$67</f>
        <v>0</v>
      </c>
      <c r="AA72" s="75">
        <f>$Q$73</f>
        <v>0.48577385696668784</v>
      </c>
      <c r="AB72" s="75">
        <f>$Q$79</f>
        <v>0.48577385696668784</v>
      </c>
      <c r="AC72" s="75">
        <f>$Q$85</f>
        <v>0.48577385696668784</v>
      </c>
      <c r="AD72" s="75">
        <f>$Q$91</f>
        <v>-5.0292226498669379E-3</v>
      </c>
      <c r="AE72" s="75">
        <f>$Q$97</f>
        <v>-5.0292226498669379E-3</v>
      </c>
      <c r="AF72" s="75">
        <f>$Q$103</f>
        <v>-7.3304004492058539E-3</v>
      </c>
      <c r="AG72" s="76">
        <f>$Q$109</f>
        <v>-7.3304004492058539E-3</v>
      </c>
    </row>
    <row r="73" spans="2:33" x14ac:dyDescent="0.2">
      <c r="B73" s="8" t="s">
        <v>23</v>
      </c>
      <c r="C73" s="9"/>
      <c r="D73" s="9"/>
      <c r="E73" s="9"/>
      <c r="F73" s="10"/>
      <c r="G73" s="10"/>
      <c r="H73" s="10"/>
      <c r="I73" s="10"/>
      <c r="J73" s="10"/>
      <c r="K73" s="10"/>
      <c r="L73" s="10"/>
      <c r="M73" s="10"/>
      <c r="N73" s="10"/>
      <c r="O73" s="47"/>
      <c r="P73" s="54">
        <f t="shared" ref="F73:V73" si="7">P15-O15</f>
        <v>37.481718679094996</v>
      </c>
      <c r="Q73" s="20">
        <f t="shared" si="7"/>
        <v>0.48577385696668784</v>
      </c>
      <c r="R73" s="20">
        <f t="shared" si="7"/>
        <v>0.4599659389017603</v>
      </c>
      <c r="S73" s="20">
        <f t="shared" si="7"/>
        <v>0.40977662539589232</v>
      </c>
      <c r="T73" s="20">
        <f t="shared" si="7"/>
        <v>0.40066359906614935</v>
      </c>
      <c r="U73" s="20">
        <f t="shared" si="7"/>
        <v>0.41295486535334192</v>
      </c>
      <c r="V73" s="21">
        <f t="shared" si="7"/>
        <v>0.37539096343884637</v>
      </c>
      <c r="Y73" s="77" t="s">
        <v>24</v>
      </c>
      <c r="Z73" s="79">
        <f>$Q$68</f>
        <v>0</v>
      </c>
      <c r="AA73" s="75">
        <f>$Q$74</f>
        <v>0.44350964203791321</v>
      </c>
      <c r="AB73" s="75">
        <f>$Q$80</f>
        <v>0.44350964203791321</v>
      </c>
      <c r="AC73" s="75">
        <f>$Q$86</f>
        <v>0.44350964203791321</v>
      </c>
      <c r="AD73" s="75">
        <f>$Q$92</f>
        <v>4.2103994061463368E-2</v>
      </c>
      <c r="AE73" s="75">
        <f>$Q$98</f>
        <v>4.2103994061463368E-2</v>
      </c>
      <c r="AF73" s="75">
        <f>$Q$104</f>
        <v>3.3989579086142641E-2</v>
      </c>
      <c r="AG73" s="76">
        <f>$Q$110</f>
        <v>3.3989579086142641E-2</v>
      </c>
    </row>
    <row r="74" spans="2:33" ht="13.5" thickBot="1" x14ac:dyDescent="0.25">
      <c r="B74" s="8" t="s">
        <v>24</v>
      </c>
      <c r="C74" s="9"/>
      <c r="D74" s="9"/>
      <c r="E74" s="9"/>
      <c r="F74" s="10"/>
      <c r="G74" s="10"/>
      <c r="H74" s="10"/>
      <c r="I74" s="10"/>
      <c r="J74" s="10"/>
      <c r="K74" s="10"/>
      <c r="L74" s="10"/>
      <c r="M74" s="10"/>
      <c r="N74" s="10"/>
      <c r="O74" s="47"/>
      <c r="P74" s="54">
        <f t="shared" ref="F74:V74" si="8">P16-O16</f>
        <v>19.939609899026081</v>
      </c>
      <c r="Q74" s="20">
        <f t="shared" si="8"/>
        <v>0.44350964203791321</v>
      </c>
      <c r="R74" s="20">
        <f t="shared" si="8"/>
        <v>0.39162233219766662</v>
      </c>
      <c r="S74" s="20">
        <f t="shared" si="8"/>
        <v>0.38339109728254073</v>
      </c>
      <c r="T74" s="20">
        <f t="shared" si="8"/>
        <v>0.39318109962093928</v>
      </c>
      <c r="U74" s="20">
        <f t="shared" si="8"/>
        <v>0.40628145220869882</v>
      </c>
      <c r="V74" s="21">
        <f t="shared" si="8"/>
        <v>0.35623785674932407</v>
      </c>
      <c r="Y74" s="78" t="s">
        <v>25</v>
      </c>
      <c r="Z74" s="80">
        <f>$Q$69</f>
        <v>0</v>
      </c>
      <c r="AA74" s="81">
        <f>$Q$75</f>
        <v>0.27958752337598991</v>
      </c>
      <c r="AB74" s="81">
        <f>$Q$81</f>
        <v>0.27958752337598991</v>
      </c>
      <c r="AC74" s="81">
        <f>$Q$87</f>
        <v>0.27958752337598991</v>
      </c>
      <c r="AD74" s="81">
        <f>$Q$93</f>
        <v>4.7866514197563603E-2</v>
      </c>
      <c r="AE74" s="81">
        <f>$Q$99</f>
        <v>4.7866514197563603E-2</v>
      </c>
      <c r="AF74" s="81">
        <f>$Q$105</f>
        <v>3.7617342459462577E-2</v>
      </c>
      <c r="AG74" s="82">
        <f>$Q$111</f>
        <v>3.7617342459462577E-2</v>
      </c>
    </row>
    <row r="75" spans="2:33" ht="15.75" thickBot="1" x14ac:dyDescent="0.3">
      <c r="B75" s="8" t="s">
        <v>25</v>
      </c>
      <c r="C75" s="9"/>
      <c r="D75" s="9"/>
      <c r="E75" s="9"/>
      <c r="F75" s="10"/>
      <c r="G75" s="10"/>
      <c r="H75" s="10"/>
      <c r="I75" s="10"/>
      <c r="J75" s="10"/>
      <c r="K75" s="10"/>
      <c r="L75" s="10"/>
      <c r="M75" s="10"/>
      <c r="N75" s="10"/>
      <c r="O75" s="47"/>
      <c r="P75" s="54">
        <f t="shared" ref="F75:V75" si="9">P17-O17</f>
        <v>6.0478746473386558</v>
      </c>
      <c r="Q75" s="20">
        <f t="shared" si="9"/>
        <v>0.27958752337598991</v>
      </c>
      <c r="R75" s="20">
        <f t="shared" si="9"/>
        <v>0.14973794233559357</v>
      </c>
      <c r="S75" s="20">
        <f t="shared" si="9"/>
        <v>0.2229745647852619</v>
      </c>
      <c r="T75" s="20">
        <f t="shared" si="9"/>
        <v>0.22794507207507309</v>
      </c>
      <c r="U75" s="20">
        <f t="shared" si="9"/>
        <v>0.24134192242079955</v>
      </c>
      <c r="V75" s="21">
        <f t="shared" si="9"/>
        <v>0.20838224494344981</v>
      </c>
      <c r="Y75" s="93" t="s">
        <v>15</v>
      </c>
      <c r="Z75" s="73" t="s">
        <v>20</v>
      </c>
      <c r="AA75" s="73" t="s">
        <v>27</v>
      </c>
      <c r="AB75" s="73" t="s">
        <v>28</v>
      </c>
      <c r="AC75" s="73" t="s">
        <v>29</v>
      </c>
      <c r="AD75" s="73" t="s">
        <v>30</v>
      </c>
      <c r="AE75" s="73" t="s">
        <v>31</v>
      </c>
      <c r="AF75" s="73" t="s">
        <v>32</v>
      </c>
      <c r="AG75" s="74" t="s">
        <v>33</v>
      </c>
    </row>
    <row r="76" spans="2:33" ht="13.5" thickBot="1" x14ac:dyDescent="0.25">
      <c r="B76" s="25" t="s">
        <v>28</v>
      </c>
      <c r="C76" s="26"/>
      <c r="D76" s="26"/>
      <c r="E76" s="26"/>
      <c r="F76" s="65"/>
      <c r="G76" s="65"/>
      <c r="H76" s="65"/>
      <c r="I76" s="65"/>
      <c r="J76" s="65"/>
      <c r="K76" s="65"/>
      <c r="L76" s="65"/>
      <c r="M76" s="65"/>
      <c r="N76" s="65"/>
      <c r="O76" s="66"/>
      <c r="P76" s="51"/>
      <c r="Q76" s="42"/>
      <c r="R76" s="42"/>
      <c r="S76" s="42"/>
      <c r="T76" s="42"/>
      <c r="U76" s="42"/>
      <c r="V76" s="43"/>
      <c r="Y76" s="85" t="s">
        <v>26</v>
      </c>
      <c r="Z76" s="79">
        <f>$R$65</f>
        <v>0</v>
      </c>
      <c r="AA76" s="75">
        <f>$R$71</f>
        <v>0.48229751255897213</v>
      </c>
      <c r="AB76" s="75">
        <f>$R$77</f>
        <v>0.48229751255897213</v>
      </c>
      <c r="AC76" s="75">
        <f>$R$83</f>
        <v>0.48229751255897213</v>
      </c>
      <c r="AD76" s="75">
        <f>$R$89</f>
        <v>-0.24752361124799904</v>
      </c>
      <c r="AE76" s="75">
        <f>$R$95</f>
        <v>-0.24752361124799904</v>
      </c>
      <c r="AF76" s="75">
        <f>$R$101</f>
        <v>-0.27480519343569654</v>
      </c>
      <c r="AG76" s="76">
        <f>$R$107</f>
        <v>-0.27480519343569654</v>
      </c>
    </row>
    <row r="77" spans="2:33" x14ac:dyDescent="0.2">
      <c r="B77" s="15" t="s">
        <v>21</v>
      </c>
      <c r="C77" s="28"/>
      <c r="D77" s="28"/>
      <c r="E77" s="28"/>
      <c r="F77" s="38"/>
      <c r="G77" s="38"/>
      <c r="H77" s="38"/>
      <c r="I77" s="38"/>
      <c r="J77" s="38"/>
      <c r="K77" s="38"/>
      <c r="L77" s="38"/>
      <c r="M77" s="38"/>
      <c r="N77" s="38"/>
      <c r="O77" s="60"/>
      <c r="P77" s="62">
        <f t="shared" ref="F77:V77" si="10">P20-O20</f>
        <v>81.226782649234806</v>
      </c>
      <c r="Q77" s="39">
        <f t="shared" si="10"/>
        <v>0.51251482055086228</v>
      </c>
      <c r="R77" s="39">
        <f t="shared" si="10"/>
        <v>0.48229751255897213</v>
      </c>
      <c r="S77" s="39">
        <f t="shared" si="10"/>
        <v>0.4141206242411215</v>
      </c>
      <c r="T77" s="39">
        <f t="shared" si="10"/>
        <v>0.41257174731860857</v>
      </c>
      <c r="U77" s="39">
        <f t="shared" si="10"/>
        <v>0.42203939245604261</v>
      </c>
      <c r="V77" s="40">
        <f t="shared" si="10"/>
        <v>0.38616186029048549</v>
      </c>
      <c r="Y77" s="77" t="s">
        <v>21</v>
      </c>
      <c r="Z77" s="79">
        <f>$R$66</f>
        <v>0</v>
      </c>
      <c r="AA77" s="75">
        <f>$R$72</f>
        <v>0.46130748002737221</v>
      </c>
      <c r="AB77" s="75">
        <f>$R$78</f>
        <v>0.46130748002737221</v>
      </c>
      <c r="AC77" s="75">
        <f>$R$84</f>
        <v>0.46130748002737221</v>
      </c>
      <c r="AD77" s="75">
        <f>$R$90</f>
        <v>-0.20011167668482699</v>
      </c>
      <c r="AE77" s="75">
        <f>$R$96</f>
        <v>-0.20011167668482699</v>
      </c>
      <c r="AF77" s="75">
        <f>$R$102</f>
        <v>-0.16549124518999747</v>
      </c>
      <c r="AG77" s="76">
        <f>$R$108</f>
        <v>-0.16549124518999747</v>
      </c>
    </row>
    <row r="78" spans="2:33" x14ac:dyDescent="0.2">
      <c r="B78" s="8" t="s">
        <v>22</v>
      </c>
      <c r="C78" s="9"/>
      <c r="D78" s="9"/>
      <c r="E78" s="9"/>
      <c r="F78" s="10"/>
      <c r="G78" s="10"/>
      <c r="H78" s="10"/>
      <c r="I78" s="10"/>
      <c r="J78" s="10"/>
      <c r="K78" s="10"/>
      <c r="L78" s="10"/>
      <c r="M78" s="10"/>
      <c r="N78" s="10"/>
      <c r="O78" s="47"/>
      <c r="P78" s="54">
        <f t="shared" ref="F78:V78" si="11">P21-O21</f>
        <v>66.617629353072601</v>
      </c>
      <c r="Q78" s="20">
        <f t="shared" si="11"/>
        <v>0.46996897261421111</v>
      </c>
      <c r="R78" s="20">
        <f t="shared" si="11"/>
        <v>0.46130748002737221</v>
      </c>
      <c r="S78" s="20">
        <f t="shared" si="11"/>
        <v>0.39260260687277082</v>
      </c>
      <c r="T78" s="20">
        <f t="shared" si="11"/>
        <v>0.39921767543324904</v>
      </c>
      <c r="U78" s="20">
        <f t="shared" si="11"/>
        <v>0.41147209386251404</v>
      </c>
      <c r="V78" s="21">
        <f t="shared" si="11"/>
        <v>0.37980483501603146</v>
      </c>
      <c r="Y78" s="77" t="s">
        <v>22</v>
      </c>
      <c r="Z78" s="79">
        <f>$R$67</f>
        <v>0</v>
      </c>
      <c r="AA78" s="75">
        <f>$R$73</f>
        <v>0.4599659389017603</v>
      </c>
      <c r="AB78" s="75">
        <f>$R$79</f>
        <v>0.4599659389017603</v>
      </c>
      <c r="AC78" s="75">
        <f>$R$85</f>
        <v>0.4599659389017603</v>
      </c>
      <c r="AD78" s="75">
        <f>$R$91</f>
        <v>-0.15498548674739965</v>
      </c>
      <c r="AE78" s="75">
        <f>$R$97</f>
        <v>-0.15498548674739965</v>
      </c>
      <c r="AF78" s="75">
        <f>$R$103</f>
        <v>-0.13628379171004212</v>
      </c>
      <c r="AG78" s="76">
        <f>$R$109</f>
        <v>-0.13628379171004212</v>
      </c>
    </row>
    <row r="79" spans="2:33" x14ac:dyDescent="0.2">
      <c r="B79" s="8" t="s">
        <v>23</v>
      </c>
      <c r="C79" s="9"/>
      <c r="D79" s="9"/>
      <c r="E79" s="9"/>
      <c r="F79" s="10"/>
      <c r="G79" s="10"/>
      <c r="H79" s="10"/>
      <c r="I79" s="10"/>
      <c r="J79" s="10"/>
      <c r="K79" s="10"/>
      <c r="L79" s="10"/>
      <c r="M79" s="10"/>
      <c r="N79" s="10"/>
      <c r="O79" s="47"/>
      <c r="P79" s="54">
        <f t="shared" ref="F79:V79" si="12">P22-O22</f>
        <v>37.481718679094996</v>
      </c>
      <c r="Q79" s="20">
        <f t="shared" si="12"/>
        <v>0.48577385696668784</v>
      </c>
      <c r="R79" s="20">
        <f t="shared" si="12"/>
        <v>0.4599659389017603</v>
      </c>
      <c r="S79" s="20">
        <f t="shared" si="12"/>
        <v>0.40977662539589232</v>
      </c>
      <c r="T79" s="20">
        <f t="shared" si="12"/>
        <v>0.40066359906614935</v>
      </c>
      <c r="U79" s="20">
        <f t="shared" si="12"/>
        <v>0.41295486535334192</v>
      </c>
      <c r="V79" s="21">
        <f t="shared" si="12"/>
        <v>0.37539096343884637</v>
      </c>
      <c r="Y79" s="77" t="s">
        <v>23</v>
      </c>
      <c r="Z79" s="79">
        <f>$R$68</f>
        <v>0</v>
      </c>
      <c r="AA79" s="75">
        <f>$R$74</f>
        <v>0.39162233219766662</v>
      </c>
      <c r="AB79" s="75">
        <f>$R$80</f>
        <v>0.39162233219766662</v>
      </c>
      <c r="AC79" s="75">
        <f>$R$86</f>
        <v>0.39162233219766662</v>
      </c>
      <c r="AD79" s="75">
        <f>$R$92</f>
        <v>3.835461484328917E-2</v>
      </c>
      <c r="AE79" s="75">
        <f>$R$98</f>
        <v>3.835461484328917E-2</v>
      </c>
      <c r="AF79" s="75">
        <f>$R$104</f>
        <v>1.1032978913853242E-2</v>
      </c>
      <c r="AG79" s="76">
        <f>$R$110</f>
        <v>1.1032978913853242E-2</v>
      </c>
    </row>
    <row r="80" spans="2:33" ht="13.5" thickBot="1" x14ac:dyDescent="0.25">
      <c r="B80" s="8" t="s">
        <v>24</v>
      </c>
      <c r="C80" s="9"/>
      <c r="D80" s="9"/>
      <c r="E80" s="9"/>
      <c r="F80" s="10"/>
      <c r="G80" s="10"/>
      <c r="H80" s="10"/>
      <c r="I80" s="10"/>
      <c r="J80" s="10"/>
      <c r="K80" s="10"/>
      <c r="L80" s="10"/>
      <c r="M80" s="10"/>
      <c r="N80" s="10"/>
      <c r="O80" s="47"/>
      <c r="P80" s="54">
        <f t="shared" ref="F80:V80" si="13">P23-O23</f>
        <v>19.939609899026081</v>
      </c>
      <c r="Q80" s="20">
        <f t="shared" si="13"/>
        <v>0.44350964203791321</v>
      </c>
      <c r="R80" s="20">
        <f t="shared" si="13"/>
        <v>0.39162233219766662</v>
      </c>
      <c r="S80" s="20">
        <f t="shared" si="13"/>
        <v>0.38339109728254073</v>
      </c>
      <c r="T80" s="20">
        <f t="shared" si="13"/>
        <v>0.39318109962093928</v>
      </c>
      <c r="U80" s="20">
        <f t="shared" si="13"/>
        <v>0.40628145220869882</v>
      </c>
      <c r="V80" s="21">
        <f t="shared" si="13"/>
        <v>0.35623785674932407</v>
      </c>
      <c r="Y80" s="77" t="s">
        <v>24</v>
      </c>
      <c r="Z80" s="80">
        <f>$R$69</f>
        <v>0</v>
      </c>
      <c r="AA80" s="81">
        <f>$R$75</f>
        <v>0.14973794233559357</v>
      </c>
      <c r="AB80" s="81">
        <f>$R$81</f>
        <v>0.14973794233559357</v>
      </c>
      <c r="AC80" s="81">
        <f>$R$87</f>
        <v>0.14973794233559357</v>
      </c>
      <c r="AD80" s="81">
        <f>$R$93</f>
        <v>0.10574082017959796</v>
      </c>
      <c r="AE80" s="81">
        <f>$R$99</f>
        <v>0.10574082017959796</v>
      </c>
      <c r="AF80" s="81">
        <f>$R$105</f>
        <v>7.4681259038918313E-2</v>
      </c>
      <c r="AG80" s="82">
        <f>$R$111</f>
        <v>7.4681259038918313E-2</v>
      </c>
    </row>
    <row r="81" spans="2:33" ht="13.5" thickBot="1" x14ac:dyDescent="0.25">
      <c r="B81" s="8" t="s">
        <v>25</v>
      </c>
      <c r="C81" s="9"/>
      <c r="D81" s="9"/>
      <c r="E81" s="9"/>
      <c r="F81" s="10"/>
      <c r="G81" s="10"/>
      <c r="H81" s="10"/>
      <c r="I81" s="10"/>
      <c r="J81" s="10"/>
      <c r="K81" s="10"/>
      <c r="L81" s="10"/>
      <c r="M81" s="10"/>
      <c r="N81" s="10"/>
      <c r="O81" s="47"/>
      <c r="P81" s="54">
        <f t="shared" ref="F81:V81" si="14">P24-O24</f>
        <v>6.0478746473386558</v>
      </c>
      <c r="Q81" s="20">
        <f t="shared" si="14"/>
        <v>0.27958752337598991</v>
      </c>
      <c r="R81" s="20">
        <f t="shared" si="14"/>
        <v>0.14973794233559357</v>
      </c>
      <c r="S81" s="20">
        <f t="shared" si="14"/>
        <v>0.2229745647852619</v>
      </c>
      <c r="T81" s="20">
        <f t="shared" si="14"/>
        <v>0.22794507207507309</v>
      </c>
      <c r="U81" s="20">
        <f t="shared" si="14"/>
        <v>0.24134192242079955</v>
      </c>
      <c r="V81" s="21">
        <f t="shared" si="14"/>
        <v>0.20838224494344981</v>
      </c>
      <c r="Y81" s="78" t="s">
        <v>25</v>
      </c>
      <c r="Z81" s="25" t="s">
        <v>20</v>
      </c>
      <c r="AA81" s="25" t="s">
        <v>27</v>
      </c>
      <c r="AB81" s="25" t="s">
        <v>28</v>
      </c>
      <c r="AC81" s="25" t="s">
        <v>29</v>
      </c>
      <c r="AD81" s="25" t="s">
        <v>30</v>
      </c>
      <c r="AE81" s="25" t="s">
        <v>31</v>
      </c>
      <c r="AF81" s="25" t="s">
        <v>32</v>
      </c>
      <c r="AG81" s="89" t="s">
        <v>33</v>
      </c>
    </row>
    <row r="82" spans="2:33" ht="15.75" thickBot="1" x14ac:dyDescent="0.3">
      <c r="B82" s="25" t="s">
        <v>29</v>
      </c>
      <c r="C82" s="26"/>
      <c r="D82" s="26"/>
      <c r="E82" s="26"/>
      <c r="F82" s="65"/>
      <c r="G82" s="65"/>
      <c r="H82" s="65"/>
      <c r="I82" s="65"/>
      <c r="J82" s="65"/>
      <c r="K82" s="65"/>
      <c r="L82" s="65"/>
      <c r="M82" s="65"/>
      <c r="N82" s="65"/>
      <c r="O82" s="66"/>
      <c r="P82" s="51"/>
      <c r="Q82" s="42"/>
      <c r="R82" s="42"/>
      <c r="S82" s="42"/>
      <c r="T82" s="42"/>
      <c r="U82" s="42"/>
      <c r="V82" s="43"/>
      <c r="Y82" s="93" t="s">
        <v>16</v>
      </c>
      <c r="Z82" s="86">
        <f>$S$65</f>
        <v>0</v>
      </c>
      <c r="AA82" s="87">
        <f>$S$71</f>
        <v>0.4141206242411215</v>
      </c>
      <c r="AB82" s="87">
        <f>$S$77</f>
        <v>0.4141206242411215</v>
      </c>
      <c r="AC82" s="87">
        <f>$S$83</f>
        <v>0.4141206242411215</v>
      </c>
      <c r="AD82" s="87">
        <f>$S$89</f>
        <v>-0.15555137330480306</v>
      </c>
      <c r="AE82" s="87">
        <f>$S$95</f>
        <v>-0.15555137330480306</v>
      </c>
      <c r="AF82" s="87">
        <f>$S$101</f>
        <v>-0.1175693431991931</v>
      </c>
      <c r="AG82" s="88">
        <f>$S$107</f>
        <v>-0.1175693431991931</v>
      </c>
    </row>
    <row r="83" spans="2:33" x14ac:dyDescent="0.2">
      <c r="B83" s="15" t="s">
        <v>21</v>
      </c>
      <c r="C83" s="28"/>
      <c r="D83" s="28"/>
      <c r="E83" s="28"/>
      <c r="F83" s="38"/>
      <c r="G83" s="38"/>
      <c r="H83" s="38"/>
      <c r="I83" s="38"/>
      <c r="J83" s="38"/>
      <c r="K83" s="38"/>
      <c r="L83" s="38"/>
      <c r="M83" s="38"/>
      <c r="N83" s="38"/>
      <c r="O83" s="60"/>
      <c r="P83" s="62">
        <f t="shared" ref="F83:V83" si="15">P27-O27</f>
        <v>81.226782649234806</v>
      </c>
      <c r="Q83" s="39">
        <f t="shared" si="15"/>
        <v>0.51251482055086228</v>
      </c>
      <c r="R83" s="39">
        <f t="shared" si="15"/>
        <v>0.48229751255897213</v>
      </c>
      <c r="S83" s="39">
        <f t="shared" si="15"/>
        <v>0.4141206242411215</v>
      </c>
      <c r="T83" s="39">
        <f t="shared" si="15"/>
        <v>0.41257174731860857</v>
      </c>
      <c r="U83" s="39">
        <f t="shared" si="15"/>
        <v>0.42203939245604261</v>
      </c>
      <c r="V83" s="40">
        <f t="shared" si="15"/>
        <v>0.38616186029048549</v>
      </c>
      <c r="Y83" s="85" t="s">
        <v>26</v>
      </c>
      <c r="Z83" s="79">
        <f>$S$66</f>
        <v>0</v>
      </c>
      <c r="AA83" s="75">
        <f>$S$72</f>
        <v>0.39260260687277082</v>
      </c>
      <c r="AB83" s="75">
        <f>$S$78</f>
        <v>0.39260260687277082</v>
      </c>
      <c r="AC83" s="75">
        <f>$S$84</f>
        <v>0.39260260687277082</v>
      </c>
      <c r="AD83" s="75">
        <f>$S$90</f>
        <v>-0.16262333206482538</v>
      </c>
      <c r="AE83" s="75">
        <f>$S$96</f>
        <v>-0.16262333206482538</v>
      </c>
      <c r="AF83" s="75">
        <f>$S$102</f>
        <v>-0.13312003938605699</v>
      </c>
      <c r="AG83" s="76">
        <f>$S$108</f>
        <v>-0.13312003938605699</v>
      </c>
    </row>
    <row r="84" spans="2:33" x14ac:dyDescent="0.2">
      <c r="B84" s="8" t="s">
        <v>22</v>
      </c>
      <c r="C84" s="9"/>
      <c r="D84" s="9"/>
      <c r="E84" s="9"/>
      <c r="F84" s="10"/>
      <c r="G84" s="10"/>
      <c r="H84" s="10"/>
      <c r="I84" s="10"/>
      <c r="J84" s="10"/>
      <c r="K84" s="10"/>
      <c r="L84" s="10"/>
      <c r="M84" s="10"/>
      <c r="N84" s="10"/>
      <c r="O84" s="47"/>
      <c r="P84" s="54">
        <f t="shared" ref="F84:V84" si="16">P28-O28</f>
        <v>66.617629353072601</v>
      </c>
      <c r="Q84" s="20">
        <f t="shared" si="16"/>
        <v>0.46996897261421111</v>
      </c>
      <c r="R84" s="20">
        <f t="shared" si="16"/>
        <v>0.46130748002737221</v>
      </c>
      <c r="S84" s="20">
        <f t="shared" si="16"/>
        <v>0.39260260687277082</v>
      </c>
      <c r="T84" s="20">
        <f t="shared" si="16"/>
        <v>0.39921767543324904</v>
      </c>
      <c r="U84" s="20">
        <f t="shared" si="16"/>
        <v>0.41147209386251404</v>
      </c>
      <c r="V84" s="21">
        <f t="shared" si="16"/>
        <v>0.37980483501603146</v>
      </c>
      <c r="Y84" s="77" t="s">
        <v>21</v>
      </c>
      <c r="Z84" s="79">
        <f>$S$67</f>
        <v>0</v>
      </c>
      <c r="AA84" s="75">
        <f>$S$73</f>
        <v>0.40977662539589232</v>
      </c>
      <c r="AB84" s="75">
        <f>$S$79</f>
        <v>0.40977662539589232</v>
      </c>
      <c r="AC84" s="75">
        <f>$S$85</f>
        <v>0.40977662539589232</v>
      </c>
      <c r="AD84" s="75">
        <f>$S$91</f>
        <v>-0.1550033268297355</v>
      </c>
      <c r="AE84" s="75">
        <f>$S$97</f>
        <v>-0.1550033268297355</v>
      </c>
      <c r="AF84" s="75">
        <f>$S$103</f>
        <v>-0.11542105998789509</v>
      </c>
      <c r="AG84" s="76">
        <f>$S$109</f>
        <v>-0.11542105998789509</v>
      </c>
    </row>
    <row r="85" spans="2:33" x14ac:dyDescent="0.2">
      <c r="B85" s="8" t="s">
        <v>23</v>
      </c>
      <c r="C85" s="9"/>
      <c r="D85" s="9"/>
      <c r="E85" s="9"/>
      <c r="F85" s="10"/>
      <c r="G85" s="10"/>
      <c r="H85" s="10"/>
      <c r="I85" s="10"/>
      <c r="J85" s="10"/>
      <c r="K85" s="10"/>
      <c r="L85" s="10"/>
      <c r="M85" s="10"/>
      <c r="N85" s="10"/>
      <c r="O85" s="47"/>
      <c r="P85" s="54">
        <f t="shared" ref="F85:V85" si="17">P29-O29</f>
        <v>37.481718679094996</v>
      </c>
      <c r="Q85" s="20">
        <f t="shared" si="17"/>
        <v>0.48577385696668784</v>
      </c>
      <c r="R85" s="20">
        <f t="shared" si="17"/>
        <v>0.4599659389017603</v>
      </c>
      <c r="S85" s="20">
        <f t="shared" si="17"/>
        <v>0.40977662539589232</v>
      </c>
      <c r="T85" s="20">
        <f t="shared" si="17"/>
        <v>0.40066359906614935</v>
      </c>
      <c r="U85" s="20">
        <f t="shared" si="17"/>
        <v>0.41295486535334192</v>
      </c>
      <c r="V85" s="21">
        <f t="shared" si="17"/>
        <v>0.37539096343884637</v>
      </c>
      <c r="Y85" s="77" t="s">
        <v>22</v>
      </c>
      <c r="Z85" s="79">
        <f>$S$68</f>
        <v>0</v>
      </c>
      <c r="AA85" s="75">
        <f>$S$74</f>
        <v>0.38339109728254073</v>
      </c>
      <c r="AB85" s="75">
        <f>$S$80</f>
        <v>0.38339109728254073</v>
      </c>
      <c r="AC85" s="75">
        <f>$S$86</f>
        <v>0.38339109728254073</v>
      </c>
      <c r="AD85" s="75">
        <f>$S$92</f>
        <v>-2.0201751943744739E-2</v>
      </c>
      <c r="AE85" s="75">
        <f>$S$98</f>
        <v>-2.0201751943744739E-2</v>
      </c>
      <c r="AF85" s="75">
        <f>$S$104</f>
        <v>5.5351162709840196E-3</v>
      </c>
      <c r="AG85" s="76">
        <f>$S$110</f>
        <v>5.5351162709840196E-3</v>
      </c>
    </row>
    <row r="86" spans="2:33" ht="13.5" thickBot="1" x14ac:dyDescent="0.25">
      <c r="B86" s="8" t="s">
        <v>24</v>
      </c>
      <c r="C86" s="9"/>
      <c r="D86" s="9"/>
      <c r="E86" s="9"/>
      <c r="F86" s="10"/>
      <c r="G86" s="10"/>
      <c r="H86" s="10"/>
      <c r="I86" s="10"/>
      <c r="J86" s="10"/>
      <c r="K86" s="10"/>
      <c r="L86" s="10"/>
      <c r="M86" s="10"/>
      <c r="N86" s="10"/>
      <c r="O86" s="47"/>
      <c r="P86" s="54">
        <f t="shared" ref="F86:V86" si="18">P30-O30</f>
        <v>19.939609899026081</v>
      </c>
      <c r="Q86" s="20">
        <f t="shared" si="18"/>
        <v>0.44350964203791321</v>
      </c>
      <c r="R86" s="20">
        <f t="shared" si="18"/>
        <v>0.39162233219766662</v>
      </c>
      <c r="S86" s="20">
        <f t="shared" si="18"/>
        <v>0.38339109728254073</v>
      </c>
      <c r="T86" s="20">
        <f t="shared" si="18"/>
        <v>0.39318109962093928</v>
      </c>
      <c r="U86" s="20">
        <f t="shared" si="18"/>
        <v>0.40628145220869882</v>
      </c>
      <c r="V86" s="21">
        <f t="shared" si="18"/>
        <v>0.35623785674932407</v>
      </c>
      <c r="Y86" s="77" t="s">
        <v>23</v>
      </c>
      <c r="Z86" s="80">
        <f>$S$69</f>
        <v>0</v>
      </c>
      <c r="AA86" s="81">
        <f>$S$75</f>
        <v>0.2229745647852619</v>
      </c>
      <c r="AB86" s="81">
        <f>$S$81</f>
        <v>0.2229745647852619</v>
      </c>
      <c r="AC86" s="81">
        <f>$S$87</f>
        <v>0.2229745647852619</v>
      </c>
      <c r="AD86" s="81">
        <f>$S$93</f>
        <v>-4.6983023295080528E-2</v>
      </c>
      <c r="AE86" s="81">
        <f>$S$99</f>
        <v>-4.6983023295080528E-2</v>
      </c>
      <c r="AF86" s="81">
        <f>$S$105</f>
        <v>-3.4227831968678402E-3</v>
      </c>
      <c r="AG86" s="82">
        <f>$S$111</f>
        <v>-3.4227831968678402E-3</v>
      </c>
    </row>
    <row r="87" spans="2:33" ht="13.5" thickBot="1" x14ac:dyDescent="0.25">
      <c r="B87" s="8" t="s">
        <v>25</v>
      </c>
      <c r="C87" s="9"/>
      <c r="D87" s="9"/>
      <c r="E87" s="9"/>
      <c r="F87" s="10"/>
      <c r="G87" s="10"/>
      <c r="H87" s="10"/>
      <c r="I87" s="10"/>
      <c r="J87" s="10"/>
      <c r="K87" s="10"/>
      <c r="L87" s="10"/>
      <c r="M87" s="10"/>
      <c r="N87" s="10"/>
      <c r="O87" s="47"/>
      <c r="P87" s="54">
        <f t="shared" ref="F87:V87" si="19">P31-O31</f>
        <v>6.0478746473386558</v>
      </c>
      <c r="Q87" s="20">
        <f t="shared" si="19"/>
        <v>0.27958752337598991</v>
      </c>
      <c r="R87" s="20">
        <f t="shared" si="19"/>
        <v>0.14973794233559357</v>
      </c>
      <c r="S87" s="20">
        <f t="shared" si="19"/>
        <v>0.2229745647852619</v>
      </c>
      <c r="T87" s="20">
        <f t="shared" si="19"/>
        <v>0.22794507207507309</v>
      </c>
      <c r="U87" s="20">
        <f t="shared" si="19"/>
        <v>0.24134192242079955</v>
      </c>
      <c r="V87" s="21">
        <f t="shared" si="19"/>
        <v>0.20838224494344981</v>
      </c>
      <c r="Y87" s="77" t="s">
        <v>24</v>
      </c>
      <c r="Z87" s="25" t="s">
        <v>20</v>
      </c>
      <c r="AA87" s="25" t="s">
        <v>27</v>
      </c>
      <c r="AB87" s="25" t="s">
        <v>28</v>
      </c>
      <c r="AC87" s="25" t="s">
        <v>29</v>
      </c>
      <c r="AD87" s="25" t="s">
        <v>30</v>
      </c>
      <c r="AE87" s="25" t="s">
        <v>31</v>
      </c>
      <c r="AF87" s="25" t="s">
        <v>32</v>
      </c>
      <c r="AG87" s="89" t="s">
        <v>33</v>
      </c>
    </row>
    <row r="88" spans="2:33" ht="13.5" thickBot="1" x14ac:dyDescent="0.25">
      <c r="B88" s="25" t="s">
        <v>30</v>
      </c>
      <c r="C88" s="26"/>
      <c r="D88" s="26"/>
      <c r="E88" s="26"/>
      <c r="F88" s="65"/>
      <c r="G88" s="65"/>
      <c r="H88" s="65"/>
      <c r="I88" s="65"/>
      <c r="J88" s="65"/>
      <c r="K88" s="65"/>
      <c r="L88" s="65"/>
      <c r="M88" s="65"/>
      <c r="N88" s="65"/>
      <c r="O88" s="66"/>
      <c r="P88" s="51"/>
      <c r="Q88" s="42"/>
      <c r="R88" s="42"/>
      <c r="S88" s="42"/>
      <c r="T88" s="42"/>
      <c r="U88" s="42"/>
      <c r="V88" s="43"/>
      <c r="Y88" s="78" t="s">
        <v>25</v>
      </c>
      <c r="Z88" s="86">
        <f>$T$65</f>
        <v>0</v>
      </c>
      <c r="AA88" s="87">
        <f>$T$71</f>
        <v>0.41257174731860857</v>
      </c>
      <c r="AB88" s="87">
        <f>$T$77</f>
        <v>0.41257174731860857</v>
      </c>
      <c r="AC88" s="87">
        <f>$T$83</f>
        <v>0.41257174731860857</v>
      </c>
      <c r="AD88" s="87">
        <f>$T$89</f>
        <v>-0.13092812770827322</v>
      </c>
      <c r="AE88" s="87">
        <f>$T$95</f>
        <v>-0.13092812770827322</v>
      </c>
      <c r="AF88" s="87">
        <f>$T$101</f>
        <v>-0.17641068825892603</v>
      </c>
      <c r="AG88" s="88">
        <f>$T$107</f>
        <v>-0.17641068825892603</v>
      </c>
    </row>
    <row r="89" spans="2:33" ht="15.75" thickBot="1" x14ac:dyDescent="0.3">
      <c r="B89" s="15" t="s">
        <v>21</v>
      </c>
      <c r="C89" s="28"/>
      <c r="D89" s="28"/>
      <c r="E89" s="28"/>
      <c r="F89" s="38"/>
      <c r="G89" s="38"/>
      <c r="H89" s="38"/>
      <c r="I89" s="38"/>
      <c r="J89" s="38"/>
      <c r="K89" s="38"/>
      <c r="L89" s="38"/>
      <c r="M89" s="38"/>
      <c r="N89" s="38"/>
      <c r="O89" s="60"/>
      <c r="P89" s="62">
        <f t="shared" ref="F89:V89" si="20">P34-O34</f>
        <v>80.588460621602536</v>
      </c>
      <c r="Q89" s="39">
        <f t="shared" si="20"/>
        <v>-0.29941266331141492</v>
      </c>
      <c r="R89" s="39">
        <f t="shared" si="20"/>
        <v>-0.24752361124799904</v>
      </c>
      <c r="S89" s="39">
        <f t="shared" si="20"/>
        <v>-0.15555137330480306</v>
      </c>
      <c r="T89" s="39">
        <f t="shared" si="20"/>
        <v>-0.13092812770827322</v>
      </c>
      <c r="U89" s="39">
        <f t="shared" si="20"/>
        <v>-0.14738615713271486</v>
      </c>
      <c r="V89" s="40">
        <f t="shared" si="20"/>
        <v>-0.15765501965482542</v>
      </c>
      <c r="Y89" s="93" t="s">
        <v>17</v>
      </c>
      <c r="Z89" s="79">
        <f>$T$66</f>
        <v>0</v>
      </c>
      <c r="AA89" s="75">
        <f>$T$72</f>
        <v>0.39921767543324904</v>
      </c>
      <c r="AB89" s="75">
        <f>$T$78</f>
        <v>0.39921767543324904</v>
      </c>
      <c r="AC89" s="75">
        <f>$T$84</f>
        <v>0.39921767543324904</v>
      </c>
      <c r="AD89" s="75">
        <f>$T$90</f>
        <v>-0.13686153283572366</v>
      </c>
      <c r="AE89" s="75">
        <f>$T$96</f>
        <v>-0.13686153283572366</v>
      </c>
      <c r="AF89" s="75">
        <f>$T$102</f>
        <v>-0.18551707769606196</v>
      </c>
      <c r="AG89" s="76">
        <f>$T$108</f>
        <v>-0.18551707769606196</v>
      </c>
    </row>
    <row r="90" spans="2:33" x14ac:dyDescent="0.2">
      <c r="B90" s="8" t="s">
        <v>22</v>
      </c>
      <c r="C90" s="9"/>
      <c r="D90" s="9"/>
      <c r="E90" s="9"/>
      <c r="F90" s="10"/>
      <c r="G90" s="10"/>
      <c r="H90" s="10"/>
      <c r="I90" s="10"/>
      <c r="J90" s="10"/>
      <c r="K90" s="10"/>
      <c r="L90" s="10"/>
      <c r="M90" s="10"/>
      <c r="N90" s="10"/>
      <c r="O90" s="47"/>
      <c r="P90" s="54">
        <f t="shared" ref="F90:V90" si="21">P35-O35</f>
        <v>66.185428505428106</v>
      </c>
      <c r="Q90" s="20">
        <f t="shared" si="21"/>
        <v>-0.14366196830019362</v>
      </c>
      <c r="R90" s="20">
        <f t="shared" si="21"/>
        <v>-0.20011167668482699</v>
      </c>
      <c r="S90" s="20">
        <f t="shared" si="21"/>
        <v>-0.16262333206482538</v>
      </c>
      <c r="T90" s="20">
        <f t="shared" si="21"/>
        <v>-0.13686153283572366</v>
      </c>
      <c r="U90" s="20">
        <f t="shared" si="21"/>
        <v>-0.15468222228550133</v>
      </c>
      <c r="V90" s="21">
        <f t="shared" si="21"/>
        <v>-0.15733676223726434</v>
      </c>
      <c r="Y90" s="77" t="s">
        <v>21</v>
      </c>
      <c r="Z90" s="79">
        <f>$T$67</f>
        <v>0</v>
      </c>
      <c r="AA90" s="75">
        <f>$T$73</f>
        <v>0.40066359906614935</v>
      </c>
      <c r="AB90" s="75">
        <f>$T$79</f>
        <v>0.40066359906614935</v>
      </c>
      <c r="AC90" s="75">
        <f>$T$85</f>
        <v>0.40066359906614935</v>
      </c>
      <c r="AD90" s="75">
        <f>$T$91</f>
        <v>-0.12018569207537411</v>
      </c>
      <c r="AE90" s="75">
        <f>$T$97</f>
        <v>-0.12018569207537411</v>
      </c>
      <c r="AF90" s="75">
        <f>$T$103</f>
        <v>-0.16546039048392203</v>
      </c>
      <c r="AG90" s="76">
        <f>$T$109</f>
        <v>-0.16546039048392203</v>
      </c>
    </row>
    <row r="91" spans="2:33" x14ac:dyDescent="0.2">
      <c r="B91" s="8" t="s">
        <v>23</v>
      </c>
      <c r="C91" s="9"/>
      <c r="D91" s="9"/>
      <c r="E91" s="9"/>
      <c r="F91" s="10"/>
      <c r="G91" s="10"/>
      <c r="H91" s="10"/>
      <c r="I91" s="10"/>
      <c r="J91" s="10"/>
      <c r="K91" s="10"/>
      <c r="L91" s="10"/>
      <c r="M91" s="10"/>
      <c r="N91" s="10"/>
      <c r="O91" s="47"/>
      <c r="P91" s="54">
        <f t="shared" ref="F91:V91" si="22">P36-O36</f>
        <v>37.182762125306979</v>
      </c>
      <c r="Q91" s="20">
        <f t="shared" si="22"/>
        <v>-5.0292226498669379E-3</v>
      </c>
      <c r="R91" s="20">
        <f t="shared" si="22"/>
        <v>-0.15498548674739965</v>
      </c>
      <c r="S91" s="20">
        <f t="shared" si="22"/>
        <v>-0.1550033268297355</v>
      </c>
      <c r="T91" s="20">
        <f t="shared" si="22"/>
        <v>-0.12018569207537411</v>
      </c>
      <c r="U91" s="20">
        <f t="shared" si="22"/>
        <v>-0.12086849263747723</v>
      </c>
      <c r="V91" s="21">
        <f t="shared" si="22"/>
        <v>-0.15852696248872888</v>
      </c>
      <c r="Y91" s="77" t="s">
        <v>22</v>
      </c>
      <c r="Z91" s="79">
        <f>$T$68</f>
        <v>0</v>
      </c>
      <c r="AA91" s="75">
        <f>$T$74</f>
        <v>0.39318109962093928</v>
      </c>
      <c r="AB91" s="75">
        <f>$T$80</f>
        <v>0.39318109962093928</v>
      </c>
      <c r="AC91" s="75">
        <f>$T$86</f>
        <v>0.39318109962093928</v>
      </c>
      <c r="AD91" s="75">
        <f>$T$92</f>
        <v>-7.508121389143696E-4</v>
      </c>
      <c r="AE91" s="75">
        <f>$T$98</f>
        <v>-7.508121389143696E-4</v>
      </c>
      <c r="AF91" s="75">
        <f>$T$104</f>
        <v>-4.1705331911643384E-3</v>
      </c>
      <c r="AG91" s="76">
        <f>$T$110</f>
        <v>-4.1705331911643384E-3</v>
      </c>
    </row>
    <row r="92" spans="2:33" ht="13.5" thickBot="1" x14ac:dyDescent="0.25">
      <c r="B92" s="8" t="s">
        <v>24</v>
      </c>
      <c r="C92" s="9"/>
      <c r="D92" s="9"/>
      <c r="E92" s="9"/>
      <c r="F92" s="10"/>
      <c r="G92" s="10"/>
      <c r="H92" s="10"/>
      <c r="I92" s="10"/>
      <c r="J92" s="10"/>
      <c r="K92" s="10"/>
      <c r="L92" s="10"/>
      <c r="M92" s="10"/>
      <c r="N92" s="10"/>
      <c r="O92" s="47"/>
      <c r="P92" s="54">
        <f t="shared" ref="F92:V92" si="23">P37-O37</f>
        <v>19.781899714879273</v>
      </c>
      <c r="Q92" s="20">
        <f t="shared" si="23"/>
        <v>4.2103994061463368E-2</v>
      </c>
      <c r="R92" s="20">
        <f t="shared" si="23"/>
        <v>3.835461484328917E-2</v>
      </c>
      <c r="S92" s="20">
        <f t="shared" si="23"/>
        <v>-2.0201751943744739E-2</v>
      </c>
      <c r="T92" s="20">
        <f t="shared" si="23"/>
        <v>-7.508121389143696E-4</v>
      </c>
      <c r="U92" s="20">
        <f t="shared" si="23"/>
        <v>6.1666357993281906E-3</v>
      </c>
      <c r="V92" s="21">
        <f t="shared" si="23"/>
        <v>-5.4811632765812135E-3</v>
      </c>
      <c r="Y92" s="77" t="s">
        <v>23</v>
      </c>
      <c r="Z92" s="80">
        <f>$T$69</f>
        <v>0</v>
      </c>
      <c r="AA92" s="81">
        <f>$T$75</f>
        <v>0.22794507207507309</v>
      </c>
      <c r="AB92" s="81">
        <f>$T$81</f>
        <v>0.22794507207507309</v>
      </c>
      <c r="AC92" s="81">
        <f>$T$87</f>
        <v>0.22794507207507309</v>
      </c>
      <c r="AD92" s="81">
        <f>$T$93</f>
        <v>4.8895580616550305E-3</v>
      </c>
      <c r="AE92" s="81">
        <f>$T$99</f>
        <v>4.8895580616550305E-3</v>
      </c>
      <c r="AF92" s="81">
        <f>$T$105</f>
        <v>5.1353765262174278E-4</v>
      </c>
      <c r="AG92" s="82">
        <f>$T$111</f>
        <v>5.1353765262174278E-4</v>
      </c>
    </row>
    <row r="93" spans="2:33" ht="13.5" thickBot="1" x14ac:dyDescent="0.25">
      <c r="B93" s="8" t="s">
        <v>25</v>
      </c>
      <c r="C93" s="9"/>
      <c r="D93" s="9"/>
      <c r="E93" s="9"/>
      <c r="F93" s="10"/>
      <c r="G93" s="10"/>
      <c r="H93" s="10"/>
      <c r="I93" s="10"/>
      <c r="J93" s="10"/>
      <c r="K93" s="10"/>
      <c r="L93" s="10"/>
      <c r="M93" s="10"/>
      <c r="N93" s="10"/>
      <c r="O93" s="47"/>
      <c r="P93" s="54">
        <f t="shared" ref="F93:V93" si="24">P38-O38</f>
        <v>5.9360605238125963</v>
      </c>
      <c r="Q93" s="20">
        <f t="shared" si="24"/>
        <v>4.7866514197563603E-2</v>
      </c>
      <c r="R93" s="20">
        <f t="shared" si="24"/>
        <v>0.10574082017959796</v>
      </c>
      <c r="S93" s="20">
        <f t="shared" si="24"/>
        <v>-4.6983023295080528E-2</v>
      </c>
      <c r="T93" s="20">
        <f t="shared" si="24"/>
        <v>4.8895580616550305E-3</v>
      </c>
      <c r="U93" s="20">
        <f t="shared" si="24"/>
        <v>2.2480686986145137E-2</v>
      </c>
      <c r="V93" s="21">
        <f t="shared" si="24"/>
        <v>8.6249798438942094E-4</v>
      </c>
      <c r="Y93" s="77" t="s">
        <v>24</v>
      </c>
      <c r="Z93" s="25" t="s">
        <v>20</v>
      </c>
      <c r="AA93" s="25" t="s">
        <v>27</v>
      </c>
      <c r="AB93" s="25" t="s">
        <v>28</v>
      </c>
      <c r="AC93" s="25" t="s">
        <v>29</v>
      </c>
      <c r="AD93" s="25" t="s">
        <v>30</v>
      </c>
      <c r="AE93" s="25" t="s">
        <v>31</v>
      </c>
      <c r="AF93" s="25" t="s">
        <v>32</v>
      </c>
      <c r="AG93" s="89" t="s">
        <v>33</v>
      </c>
    </row>
    <row r="94" spans="2:33" ht="13.5" thickBot="1" x14ac:dyDescent="0.25">
      <c r="B94" s="25" t="s">
        <v>31</v>
      </c>
      <c r="C94" s="26"/>
      <c r="D94" s="26"/>
      <c r="E94" s="26"/>
      <c r="F94" s="65"/>
      <c r="G94" s="65"/>
      <c r="H94" s="65"/>
      <c r="I94" s="65"/>
      <c r="J94" s="65"/>
      <c r="K94" s="65"/>
      <c r="L94" s="65"/>
      <c r="M94" s="65"/>
      <c r="N94" s="65"/>
      <c r="O94" s="66"/>
      <c r="P94" s="51"/>
      <c r="Q94" s="42"/>
      <c r="R94" s="42"/>
      <c r="S94" s="42"/>
      <c r="T94" s="42"/>
      <c r="U94" s="42"/>
      <c r="V94" s="43"/>
      <c r="Y94" s="78" t="s">
        <v>25</v>
      </c>
      <c r="Z94" s="86">
        <f>$U$65</f>
        <v>0</v>
      </c>
      <c r="AA94" s="87">
        <f>$U$71</f>
        <v>0.42203939245604261</v>
      </c>
      <c r="AB94" s="87">
        <f>$U$77</f>
        <v>0.42203939245604261</v>
      </c>
      <c r="AC94" s="87">
        <f>$U$83</f>
        <v>0.42203939245604261</v>
      </c>
      <c r="AD94" s="87">
        <f>$U$89</f>
        <v>-0.14738615713271486</v>
      </c>
      <c r="AE94" s="87">
        <f>$U$95</f>
        <v>-0.14738615713271486</v>
      </c>
      <c r="AF94" s="87">
        <f>$U$101</f>
        <v>-6.4221778334996316E-2</v>
      </c>
      <c r="AG94" s="88">
        <f>$U$107</f>
        <v>-6.4221778334996316E-2</v>
      </c>
    </row>
    <row r="95" spans="2:33" ht="15.75" thickBot="1" x14ac:dyDescent="0.3">
      <c r="B95" s="15" t="s">
        <v>21</v>
      </c>
      <c r="C95" s="28"/>
      <c r="D95" s="28"/>
      <c r="E95" s="28"/>
      <c r="F95" s="38"/>
      <c r="G95" s="38"/>
      <c r="H95" s="38"/>
      <c r="I95" s="38"/>
      <c r="J95" s="38"/>
      <c r="K95" s="38"/>
      <c r="L95" s="38"/>
      <c r="M95" s="38"/>
      <c r="N95" s="38"/>
      <c r="O95" s="60"/>
      <c r="P95" s="62">
        <f t="shared" ref="F95:V95" si="25">P41-O41</f>
        <v>80.588460621602536</v>
      </c>
      <c r="Q95" s="39">
        <f t="shared" si="25"/>
        <v>-0.29941266331141492</v>
      </c>
      <c r="R95" s="39">
        <f t="shared" si="25"/>
        <v>-0.24752361124799904</v>
      </c>
      <c r="S95" s="39">
        <f t="shared" si="25"/>
        <v>-0.15555137330480306</v>
      </c>
      <c r="T95" s="39">
        <f t="shared" si="25"/>
        <v>-0.13092812770827322</v>
      </c>
      <c r="U95" s="39">
        <f t="shared" si="25"/>
        <v>-0.14738615713271486</v>
      </c>
      <c r="V95" s="40">
        <f t="shared" si="25"/>
        <v>-0.15765501965482542</v>
      </c>
      <c r="Y95" s="93" t="s">
        <v>18</v>
      </c>
      <c r="Z95" s="79">
        <f>$U$66</f>
        <v>0</v>
      </c>
      <c r="AA95" s="75">
        <f>$U$72</f>
        <v>0.41147209386251404</v>
      </c>
      <c r="AB95" s="75">
        <f>$U$78</f>
        <v>0.41147209386251404</v>
      </c>
      <c r="AC95" s="75">
        <f>$U$84</f>
        <v>0.41147209386251404</v>
      </c>
      <c r="AD95" s="75">
        <f>$U$90</f>
        <v>-0.15468222228550133</v>
      </c>
      <c r="AE95" s="75">
        <f>$U$96</f>
        <v>-0.15468222228550133</v>
      </c>
      <c r="AF95" s="75">
        <f>$U$102</f>
        <v>-7.6353297615398219E-2</v>
      </c>
      <c r="AG95" s="76">
        <f>$U$108</f>
        <v>-7.6353297615398219E-2</v>
      </c>
    </row>
    <row r="96" spans="2:33" x14ac:dyDescent="0.2">
      <c r="B96" s="8" t="s">
        <v>22</v>
      </c>
      <c r="C96" s="9"/>
      <c r="D96" s="9"/>
      <c r="E96" s="9"/>
      <c r="F96" s="10"/>
      <c r="G96" s="10"/>
      <c r="H96" s="10"/>
      <c r="I96" s="10"/>
      <c r="J96" s="10"/>
      <c r="K96" s="10"/>
      <c r="L96" s="10"/>
      <c r="M96" s="10"/>
      <c r="N96" s="10"/>
      <c r="O96" s="47"/>
      <c r="P96" s="54">
        <f t="shared" ref="F96:V96" si="26">P42-O42</f>
        <v>66.185428505428106</v>
      </c>
      <c r="Q96" s="20">
        <f t="shared" si="26"/>
        <v>-0.14366196830019362</v>
      </c>
      <c r="R96" s="20">
        <f t="shared" si="26"/>
        <v>-0.20011167668482699</v>
      </c>
      <c r="S96" s="20">
        <f t="shared" si="26"/>
        <v>-0.16262333206482538</v>
      </c>
      <c r="T96" s="20">
        <f t="shared" si="26"/>
        <v>-0.13686153283572366</v>
      </c>
      <c r="U96" s="20">
        <f t="shared" si="26"/>
        <v>-0.15468222228550133</v>
      </c>
      <c r="V96" s="21">
        <f t="shared" si="26"/>
        <v>-0.15733676223726434</v>
      </c>
      <c r="Y96" s="77" t="s">
        <v>21</v>
      </c>
      <c r="Z96" s="79">
        <f>$U$67</f>
        <v>0</v>
      </c>
      <c r="AA96" s="75">
        <f>$U$73</f>
        <v>0.41295486535334192</v>
      </c>
      <c r="AB96" s="75">
        <f>$U$79</f>
        <v>0.41295486535334192</v>
      </c>
      <c r="AC96" s="75">
        <f>$U$85</f>
        <v>0.41295486535334192</v>
      </c>
      <c r="AD96" s="75">
        <f>$U$91</f>
        <v>-0.12086849263747723</v>
      </c>
      <c r="AE96" s="75">
        <f>$U$97</f>
        <v>-0.12086849263747723</v>
      </c>
      <c r="AF96" s="75">
        <f>$U$103</f>
        <v>-5.1938595835551382E-2</v>
      </c>
      <c r="AG96" s="76">
        <f>$U$109</f>
        <v>-5.1938595835551382E-2</v>
      </c>
    </row>
    <row r="97" spans="2:33" x14ac:dyDescent="0.2">
      <c r="B97" s="8" t="s">
        <v>23</v>
      </c>
      <c r="C97" s="9"/>
      <c r="D97" s="9"/>
      <c r="E97" s="9"/>
      <c r="F97" s="10"/>
      <c r="G97" s="10"/>
      <c r="H97" s="10"/>
      <c r="I97" s="10"/>
      <c r="J97" s="10"/>
      <c r="K97" s="10"/>
      <c r="L97" s="10"/>
      <c r="M97" s="10"/>
      <c r="N97" s="10"/>
      <c r="O97" s="47"/>
      <c r="P97" s="54">
        <f t="shared" ref="F97:V97" si="27">P43-O43</f>
        <v>37.182762125306979</v>
      </c>
      <c r="Q97" s="20">
        <f t="shared" si="27"/>
        <v>-5.0292226498669379E-3</v>
      </c>
      <c r="R97" s="20">
        <f t="shared" si="27"/>
        <v>-0.15498548674739965</v>
      </c>
      <c r="S97" s="20">
        <f t="shared" si="27"/>
        <v>-0.1550033268297355</v>
      </c>
      <c r="T97" s="20">
        <f t="shared" si="27"/>
        <v>-0.12018569207537411</v>
      </c>
      <c r="U97" s="20">
        <f t="shared" si="27"/>
        <v>-0.12086849263747723</v>
      </c>
      <c r="V97" s="21">
        <f t="shared" si="27"/>
        <v>-0.15852696248872888</v>
      </c>
      <c r="Y97" s="77" t="s">
        <v>22</v>
      </c>
      <c r="Z97" s="79">
        <f>$U$68</f>
        <v>0</v>
      </c>
      <c r="AA97" s="75">
        <f>$U$74</f>
        <v>0.40628145220869882</v>
      </c>
      <c r="AB97" s="75">
        <f>$U$80</f>
        <v>0.40628145220869882</v>
      </c>
      <c r="AC97" s="75">
        <f>$U$86</f>
        <v>0.40628145220869882</v>
      </c>
      <c r="AD97" s="75">
        <f>$U$92</f>
        <v>6.1666357993281906E-3</v>
      </c>
      <c r="AE97" s="75">
        <f>$U$98</f>
        <v>6.1666357993281906E-3</v>
      </c>
      <c r="AF97" s="75">
        <f>$U$104</f>
        <v>1.2436556836281198E-2</v>
      </c>
      <c r="AG97" s="76">
        <f>$U$110</f>
        <v>1.2436556836281198E-2</v>
      </c>
    </row>
    <row r="98" spans="2:33" ht="13.5" thickBot="1" x14ac:dyDescent="0.25">
      <c r="B98" s="8" t="s">
        <v>24</v>
      </c>
      <c r="C98" s="9"/>
      <c r="D98" s="9"/>
      <c r="E98" s="9"/>
      <c r="F98" s="10"/>
      <c r="G98" s="10"/>
      <c r="H98" s="10"/>
      <c r="I98" s="10"/>
      <c r="J98" s="10"/>
      <c r="K98" s="10"/>
      <c r="L98" s="10"/>
      <c r="M98" s="10"/>
      <c r="N98" s="10"/>
      <c r="O98" s="47"/>
      <c r="P98" s="54">
        <f t="shared" ref="F98:V98" si="28">P44-O44</f>
        <v>19.781899714879273</v>
      </c>
      <c r="Q98" s="20">
        <f t="shared" si="28"/>
        <v>4.2103994061463368E-2</v>
      </c>
      <c r="R98" s="20">
        <f t="shared" si="28"/>
        <v>3.835461484328917E-2</v>
      </c>
      <c r="S98" s="20">
        <f t="shared" si="28"/>
        <v>-2.0201751943744739E-2</v>
      </c>
      <c r="T98" s="20">
        <f t="shared" si="28"/>
        <v>-7.508121389143696E-4</v>
      </c>
      <c r="U98" s="20">
        <f t="shared" si="28"/>
        <v>6.1666357993281906E-3</v>
      </c>
      <c r="V98" s="21">
        <f t="shared" si="28"/>
        <v>-5.4811632765812135E-3</v>
      </c>
      <c r="Y98" s="77" t="s">
        <v>23</v>
      </c>
      <c r="Z98" s="80">
        <f>$U$69</f>
        <v>0</v>
      </c>
      <c r="AA98" s="81">
        <f>$U$75</f>
        <v>0.24134192242079955</v>
      </c>
      <c r="AB98" s="81">
        <f>$U$81</f>
        <v>0.24134192242079955</v>
      </c>
      <c r="AC98" s="81">
        <f>$U$87</f>
        <v>0.24134192242079955</v>
      </c>
      <c r="AD98" s="81">
        <f>$U$93</f>
        <v>2.2480686986145137E-2</v>
      </c>
      <c r="AE98" s="81">
        <f>$U$99</f>
        <v>2.2480686986145137E-2</v>
      </c>
      <c r="AF98" s="81">
        <f>$U$105</f>
        <v>2.1930537677454787E-2</v>
      </c>
      <c r="AG98" s="82">
        <f>$U$111</f>
        <v>2.1930537677454787E-2</v>
      </c>
    </row>
    <row r="99" spans="2:33" ht="13.5" thickBot="1" x14ac:dyDescent="0.25">
      <c r="B99" s="8" t="s">
        <v>25</v>
      </c>
      <c r="C99" s="9"/>
      <c r="D99" s="9"/>
      <c r="E99" s="9"/>
      <c r="F99" s="10"/>
      <c r="G99" s="10"/>
      <c r="H99" s="10"/>
      <c r="I99" s="10"/>
      <c r="J99" s="10"/>
      <c r="K99" s="10"/>
      <c r="L99" s="10"/>
      <c r="M99" s="10"/>
      <c r="N99" s="10"/>
      <c r="O99" s="47"/>
      <c r="P99" s="54">
        <f t="shared" ref="F99:V99" si="29">P45-O45</f>
        <v>5.9360605238125963</v>
      </c>
      <c r="Q99" s="20">
        <f t="shared" si="29"/>
        <v>4.7866514197563603E-2</v>
      </c>
      <c r="R99" s="20">
        <f t="shared" si="29"/>
        <v>0.10574082017959796</v>
      </c>
      <c r="S99" s="20">
        <f t="shared" si="29"/>
        <v>-4.6983023295080528E-2</v>
      </c>
      <c r="T99" s="20">
        <f t="shared" si="29"/>
        <v>4.8895580616550305E-3</v>
      </c>
      <c r="U99" s="20">
        <f t="shared" si="29"/>
        <v>2.2480686986145137E-2</v>
      </c>
      <c r="V99" s="21">
        <f t="shared" si="29"/>
        <v>8.6249798438942094E-4</v>
      </c>
      <c r="Y99" s="77" t="s">
        <v>24</v>
      </c>
      <c r="Z99" s="25" t="s">
        <v>20</v>
      </c>
      <c r="AA99" s="25" t="s">
        <v>27</v>
      </c>
      <c r="AB99" s="25" t="s">
        <v>28</v>
      </c>
      <c r="AC99" s="25" t="s">
        <v>29</v>
      </c>
      <c r="AD99" s="25" t="s">
        <v>30</v>
      </c>
      <c r="AE99" s="25" t="s">
        <v>31</v>
      </c>
      <c r="AF99" s="25" t="s">
        <v>32</v>
      </c>
      <c r="AG99" s="89" t="s">
        <v>33</v>
      </c>
    </row>
    <row r="100" spans="2:33" ht="13.5" thickBot="1" x14ac:dyDescent="0.25">
      <c r="B100" s="25" t="s">
        <v>32</v>
      </c>
      <c r="C100" s="26"/>
      <c r="D100" s="26"/>
      <c r="E100" s="26"/>
      <c r="F100" s="65"/>
      <c r="G100" s="65"/>
      <c r="H100" s="65"/>
      <c r="I100" s="65"/>
      <c r="J100" s="65"/>
      <c r="K100" s="65"/>
      <c r="L100" s="65"/>
      <c r="M100" s="65"/>
      <c r="N100" s="65"/>
      <c r="O100" s="66"/>
      <c r="P100" s="51"/>
      <c r="Q100" s="42"/>
      <c r="R100" s="42"/>
      <c r="S100" s="42"/>
      <c r="T100" s="42"/>
      <c r="U100" s="42"/>
      <c r="V100" s="43"/>
      <c r="Y100" s="78" t="s">
        <v>25</v>
      </c>
      <c r="Z100" s="86">
        <f>$V$65</f>
        <v>0</v>
      </c>
      <c r="AA100" s="87">
        <f>$V$71</f>
        <v>0.38616186029048549</v>
      </c>
      <c r="AB100" s="87">
        <f>$V$77</f>
        <v>0.38616186029048549</v>
      </c>
      <c r="AC100" s="87">
        <f>$V$83</f>
        <v>0.38616186029048549</v>
      </c>
      <c r="AD100" s="87">
        <f>$V$89</f>
        <v>-0.15765501965482542</v>
      </c>
      <c r="AE100" s="87">
        <f>$V$95</f>
        <v>-0.15765501965482542</v>
      </c>
      <c r="AF100" s="87">
        <f>$V$101</f>
        <v>-5.027977232430203E-2</v>
      </c>
      <c r="AG100" s="88">
        <f>$V$107</f>
        <v>-5.027977232430203E-2</v>
      </c>
    </row>
    <row r="101" spans="2:33" ht="15.75" thickBot="1" x14ac:dyDescent="0.3">
      <c r="B101" s="15" t="s">
        <v>21</v>
      </c>
      <c r="C101" s="28"/>
      <c r="D101" s="28"/>
      <c r="E101" s="28"/>
      <c r="F101" s="38"/>
      <c r="G101" s="38"/>
      <c r="H101" s="38"/>
      <c r="I101" s="38"/>
      <c r="J101" s="38"/>
      <c r="K101" s="38"/>
      <c r="L101" s="38"/>
      <c r="M101" s="38"/>
      <c r="N101" s="38"/>
      <c r="O101" s="60"/>
      <c r="P101" s="62">
        <f t="shared" ref="F101:V101" si="30">P48-O48</f>
        <v>80.946572220326061</v>
      </c>
      <c r="Q101" s="39">
        <f t="shared" si="30"/>
        <v>-0.16757546410110535</v>
      </c>
      <c r="R101" s="39">
        <f t="shared" si="30"/>
        <v>-0.27480519343569654</v>
      </c>
      <c r="S101" s="39">
        <f t="shared" si="30"/>
        <v>-0.1175693431991931</v>
      </c>
      <c r="T101" s="39">
        <f t="shared" si="30"/>
        <v>-0.17641068825892603</v>
      </c>
      <c r="U101" s="39">
        <f t="shared" si="30"/>
        <v>-6.4221778334996316E-2</v>
      </c>
      <c r="V101" s="40">
        <f t="shared" si="30"/>
        <v>-5.027977232430203E-2</v>
      </c>
      <c r="Y101" s="93" t="s">
        <v>19</v>
      </c>
      <c r="Z101" s="79">
        <f>$V$66</f>
        <v>0</v>
      </c>
      <c r="AA101" s="75">
        <f>$V$72</f>
        <v>0.37980483501603146</v>
      </c>
      <c r="AB101" s="75">
        <f>$V$78</f>
        <v>0.37980483501603146</v>
      </c>
      <c r="AC101" s="75">
        <f>$V$84</f>
        <v>0.37980483501603146</v>
      </c>
      <c r="AD101" s="75">
        <f>$V$90</f>
        <v>-0.15733676223726434</v>
      </c>
      <c r="AE101" s="75">
        <f>$V$96</f>
        <v>-0.15733676223726434</v>
      </c>
      <c r="AF101" s="75">
        <f>$V$102</f>
        <v>-6.5658961051966003E-2</v>
      </c>
      <c r="AG101" s="76">
        <f>$V$108</f>
        <v>-6.5658961051966003E-2</v>
      </c>
    </row>
    <row r="102" spans="2:33" x14ac:dyDescent="0.2">
      <c r="B102" s="8" t="s">
        <v>22</v>
      </c>
      <c r="C102" s="9"/>
      <c r="D102" s="9"/>
      <c r="E102" s="9"/>
      <c r="F102" s="10"/>
      <c r="G102" s="10"/>
      <c r="H102" s="10"/>
      <c r="I102" s="10"/>
      <c r="J102" s="10"/>
      <c r="K102" s="10"/>
      <c r="L102" s="10"/>
      <c r="M102" s="10"/>
      <c r="N102" s="10"/>
      <c r="O102" s="47"/>
      <c r="P102" s="54">
        <f t="shared" ref="F102:V102" si="31">P49-O49</f>
        <v>66.395056581169001</v>
      </c>
      <c r="Q102" s="20">
        <f t="shared" si="31"/>
        <v>-2.0000183014801109E-2</v>
      </c>
      <c r="R102" s="20">
        <f t="shared" si="31"/>
        <v>-0.16549124518999747</v>
      </c>
      <c r="S102" s="20">
        <f t="shared" si="31"/>
        <v>-0.13312003938605699</v>
      </c>
      <c r="T102" s="20">
        <f t="shared" si="31"/>
        <v>-0.18551707769606196</v>
      </c>
      <c r="U102" s="20">
        <f t="shared" si="31"/>
        <v>-7.6353297615398219E-2</v>
      </c>
      <c r="V102" s="21">
        <f t="shared" si="31"/>
        <v>-6.5658961051966003E-2</v>
      </c>
      <c r="Y102" s="77" t="s">
        <v>21</v>
      </c>
      <c r="Z102" s="79">
        <f>$V$67</f>
        <v>0</v>
      </c>
      <c r="AA102" s="75">
        <f>$V$73</f>
        <v>0.37539096343884637</v>
      </c>
      <c r="AB102" s="75">
        <f>$V$79</f>
        <v>0.37539096343884637</v>
      </c>
      <c r="AC102" s="75">
        <f>$V$85</f>
        <v>0.37539096343884637</v>
      </c>
      <c r="AD102" s="75">
        <f>$V$91</f>
        <v>-0.15852696248872888</v>
      </c>
      <c r="AE102" s="75">
        <f>$V$97</f>
        <v>-0.15852696248872888</v>
      </c>
      <c r="AF102" s="75">
        <f>$V$103</f>
        <v>-8.0262975868137687E-2</v>
      </c>
      <c r="AG102" s="76">
        <f>$V$109</f>
        <v>-8.0262975868137687E-2</v>
      </c>
    </row>
    <row r="103" spans="2:33" x14ac:dyDescent="0.2">
      <c r="B103" s="8" t="s">
        <v>23</v>
      </c>
      <c r="C103" s="9"/>
      <c r="D103" s="9"/>
      <c r="E103" s="9"/>
      <c r="F103" s="10"/>
      <c r="G103" s="10"/>
      <c r="H103" s="10"/>
      <c r="I103" s="10"/>
      <c r="J103" s="10"/>
      <c r="K103" s="10"/>
      <c r="L103" s="10"/>
      <c r="M103" s="10"/>
      <c r="N103" s="10"/>
      <c r="O103" s="47"/>
      <c r="P103" s="54">
        <f t="shared" ref="F103:V103" si="32">P50-O50</f>
        <v>37.268638448922445</v>
      </c>
      <c r="Q103" s="20">
        <f t="shared" si="32"/>
        <v>-7.3304004492058539E-3</v>
      </c>
      <c r="R103" s="20">
        <f t="shared" si="32"/>
        <v>-0.13628379171004212</v>
      </c>
      <c r="S103" s="20">
        <f t="shared" si="32"/>
        <v>-0.11542105998789509</v>
      </c>
      <c r="T103" s="20">
        <f t="shared" si="32"/>
        <v>-0.16546039048392203</v>
      </c>
      <c r="U103" s="20">
        <f t="shared" si="32"/>
        <v>-5.1938595835551382E-2</v>
      </c>
      <c r="V103" s="21">
        <f t="shared" si="32"/>
        <v>-8.0262975868137687E-2</v>
      </c>
      <c r="Y103" s="77" t="s">
        <v>22</v>
      </c>
      <c r="Z103" s="79">
        <f>$V$68</f>
        <v>0</v>
      </c>
      <c r="AA103" s="75">
        <f>$V$74</f>
        <v>0.35623785674932407</v>
      </c>
      <c r="AB103" s="75">
        <f>$V$80</f>
        <v>0.35623785674932407</v>
      </c>
      <c r="AC103" s="75">
        <f>$V$86</f>
        <v>0.35623785674932407</v>
      </c>
      <c r="AD103" s="75">
        <f>$V$92</f>
        <v>-5.4811632765812135E-3</v>
      </c>
      <c r="AE103" s="75">
        <f>$V$98</f>
        <v>-5.4811632765812135E-3</v>
      </c>
      <c r="AF103" s="75">
        <f>$V$104</f>
        <v>-8.6379311220596833E-3</v>
      </c>
      <c r="AG103" s="76">
        <f>$V$110</f>
        <v>-8.6379311220596833E-3</v>
      </c>
    </row>
    <row r="104" spans="2:33" ht="13.5" thickBot="1" x14ac:dyDescent="0.25">
      <c r="B104" s="8" t="s">
        <v>24</v>
      </c>
      <c r="C104" s="9"/>
      <c r="D104" s="9"/>
      <c r="E104" s="9"/>
      <c r="F104" s="10"/>
      <c r="G104" s="10"/>
      <c r="H104" s="10"/>
      <c r="I104" s="10"/>
      <c r="J104" s="10"/>
      <c r="K104" s="10"/>
      <c r="L104" s="10"/>
      <c r="M104" s="10"/>
      <c r="N104" s="10"/>
      <c r="O104" s="47"/>
      <c r="P104" s="54">
        <f t="shared" ref="F104:V104" si="33">P51-O51</f>
        <v>19.790884998494406</v>
      </c>
      <c r="Q104" s="20">
        <f t="shared" si="33"/>
        <v>3.3989579086142641E-2</v>
      </c>
      <c r="R104" s="20">
        <f t="shared" si="33"/>
        <v>1.1032978913853242E-2</v>
      </c>
      <c r="S104" s="20">
        <f t="shared" si="33"/>
        <v>5.5351162709840196E-3</v>
      </c>
      <c r="T104" s="20">
        <f t="shared" si="33"/>
        <v>-4.1705331911643384E-3</v>
      </c>
      <c r="U104" s="20">
        <f t="shared" si="33"/>
        <v>1.2436556836281198E-2</v>
      </c>
      <c r="V104" s="21">
        <f t="shared" si="33"/>
        <v>-8.6379311220596833E-3</v>
      </c>
      <c r="Y104" s="77" t="s">
        <v>23</v>
      </c>
      <c r="Z104" s="80">
        <f>$V$69</f>
        <v>0</v>
      </c>
      <c r="AA104" s="81">
        <f>$V$75</f>
        <v>0.20838224494344981</v>
      </c>
      <c r="AB104" s="81">
        <f>$V$81</f>
        <v>0.20838224494344981</v>
      </c>
      <c r="AC104" s="81">
        <f>$V$87</f>
        <v>0.20838224494344981</v>
      </c>
      <c r="AD104" s="81">
        <f>$V$93</f>
        <v>8.6249798438942094E-4</v>
      </c>
      <c r="AE104" s="81">
        <f>$V$99</f>
        <v>8.6249798438942094E-4</v>
      </c>
      <c r="AF104" s="81">
        <f>$V$105</f>
        <v>-6.505157878992307E-3</v>
      </c>
      <c r="AG104" s="82">
        <f>$V$111</f>
        <v>-6.505157878992307E-3</v>
      </c>
    </row>
    <row r="105" spans="2:33" ht="13.5" thickBot="1" x14ac:dyDescent="0.25">
      <c r="B105" s="8" t="s">
        <v>25</v>
      </c>
      <c r="C105" s="9"/>
      <c r="D105" s="9"/>
      <c r="E105" s="9"/>
      <c r="F105" s="10"/>
      <c r="G105" s="10"/>
      <c r="H105" s="10"/>
      <c r="I105" s="10"/>
      <c r="J105" s="10"/>
      <c r="K105" s="10"/>
      <c r="L105" s="10"/>
      <c r="M105" s="10"/>
      <c r="N105" s="10"/>
      <c r="O105" s="47"/>
      <c r="P105" s="54">
        <f t="shared" ref="F105:V105" si="34">P52-O52</f>
        <v>5.9338213422900559</v>
      </c>
      <c r="Q105" s="20">
        <f t="shared" si="34"/>
        <v>3.7617342459462577E-2</v>
      </c>
      <c r="R105" s="20">
        <f t="shared" si="34"/>
        <v>7.4681259038918313E-2</v>
      </c>
      <c r="S105" s="20">
        <f t="shared" si="34"/>
        <v>-3.4227831968678402E-3</v>
      </c>
      <c r="T105" s="20">
        <f t="shared" si="34"/>
        <v>5.1353765262174278E-4</v>
      </c>
      <c r="U105" s="20">
        <f t="shared" si="34"/>
        <v>2.1930537677454787E-2</v>
      </c>
      <c r="V105" s="21">
        <f t="shared" si="34"/>
        <v>-6.505157878992307E-3</v>
      </c>
      <c r="Y105" s="77" t="s">
        <v>24</v>
      </c>
    </row>
    <row r="106" spans="2:33" ht="13.5" thickBot="1" x14ac:dyDescent="0.25">
      <c r="B106" s="25" t="s">
        <v>33</v>
      </c>
      <c r="C106" s="26"/>
      <c r="D106" s="26"/>
      <c r="E106" s="26"/>
      <c r="F106" s="65"/>
      <c r="G106" s="65"/>
      <c r="H106" s="65"/>
      <c r="I106" s="65"/>
      <c r="J106" s="65"/>
      <c r="K106" s="65"/>
      <c r="L106" s="65"/>
      <c r="M106" s="65"/>
      <c r="N106" s="65"/>
      <c r="O106" s="66"/>
      <c r="P106" s="51"/>
      <c r="Q106" s="42"/>
      <c r="R106" s="42"/>
      <c r="S106" s="42"/>
      <c r="T106" s="42"/>
      <c r="U106" s="42"/>
      <c r="V106" s="43"/>
      <c r="Y106" s="78" t="s">
        <v>25</v>
      </c>
    </row>
    <row r="107" spans="2:33" x14ac:dyDescent="0.2">
      <c r="B107" s="5" t="s">
        <v>21</v>
      </c>
      <c r="C107" s="6"/>
      <c r="D107" s="6"/>
      <c r="E107" s="6"/>
      <c r="F107" s="35"/>
      <c r="G107" s="35"/>
      <c r="H107" s="35"/>
      <c r="I107" s="35"/>
      <c r="J107" s="35"/>
      <c r="K107" s="35"/>
      <c r="L107" s="35"/>
      <c r="M107" s="35"/>
      <c r="N107" s="35"/>
      <c r="O107" s="61"/>
      <c r="P107" s="63">
        <f>P55-O55</f>
        <v>80.946572220326061</v>
      </c>
      <c r="Q107" s="36">
        <f t="shared" ref="G107:V107" si="35">Q55-P55</f>
        <v>-0.16757546410110535</v>
      </c>
      <c r="R107" s="36">
        <f t="shared" si="35"/>
        <v>-0.27480519343569654</v>
      </c>
      <c r="S107" s="36">
        <f t="shared" si="35"/>
        <v>-0.1175693431991931</v>
      </c>
      <c r="T107" s="36">
        <f t="shared" si="35"/>
        <v>-0.17641068825892603</v>
      </c>
      <c r="U107" s="36">
        <f t="shared" si="35"/>
        <v>-6.4221778334996316E-2</v>
      </c>
      <c r="V107" s="37">
        <f t="shared" si="35"/>
        <v>-5.027977232430203E-2</v>
      </c>
    </row>
    <row r="108" spans="2:33" x14ac:dyDescent="0.2">
      <c r="B108" s="8" t="s">
        <v>22</v>
      </c>
      <c r="C108" s="9"/>
      <c r="D108" s="9"/>
      <c r="E108" s="9"/>
      <c r="F108" s="10"/>
      <c r="G108" s="10"/>
      <c r="H108" s="10"/>
      <c r="I108" s="10"/>
      <c r="J108" s="10"/>
      <c r="K108" s="10"/>
      <c r="L108" s="10"/>
      <c r="M108" s="10"/>
      <c r="N108" s="10"/>
      <c r="O108" s="47"/>
      <c r="P108" s="54">
        <f>P56-O56</f>
        <v>66.395056581169001</v>
      </c>
      <c r="Q108" s="20">
        <f t="shared" ref="F108:V111" si="36">Q56-P56</f>
        <v>-2.0000183014801109E-2</v>
      </c>
      <c r="R108" s="20">
        <f t="shared" si="36"/>
        <v>-0.16549124518999747</v>
      </c>
      <c r="S108" s="20">
        <f t="shared" si="36"/>
        <v>-0.13312003938605699</v>
      </c>
      <c r="T108" s="20">
        <f t="shared" si="36"/>
        <v>-0.18551707769606196</v>
      </c>
      <c r="U108" s="20">
        <f t="shared" si="36"/>
        <v>-7.6353297615398219E-2</v>
      </c>
      <c r="V108" s="21">
        <f t="shared" si="36"/>
        <v>-6.5658961051966003E-2</v>
      </c>
    </row>
    <row r="109" spans="2:33" x14ac:dyDescent="0.2">
      <c r="B109" s="8" t="s">
        <v>23</v>
      </c>
      <c r="C109" s="9"/>
      <c r="D109" s="9"/>
      <c r="E109" s="9"/>
      <c r="F109" s="10"/>
      <c r="G109" s="10"/>
      <c r="H109" s="10"/>
      <c r="I109" s="10"/>
      <c r="J109" s="10"/>
      <c r="K109" s="10"/>
      <c r="L109" s="10"/>
      <c r="M109" s="10"/>
      <c r="N109" s="10"/>
      <c r="O109" s="47"/>
      <c r="P109" s="54">
        <f>P57-O57</f>
        <v>37.268638448922445</v>
      </c>
      <c r="Q109" s="20">
        <f t="shared" si="36"/>
        <v>-7.3304004492058539E-3</v>
      </c>
      <c r="R109" s="20">
        <f t="shared" si="36"/>
        <v>-0.13628379171004212</v>
      </c>
      <c r="S109" s="20">
        <f t="shared" si="36"/>
        <v>-0.11542105998789509</v>
      </c>
      <c r="T109" s="20">
        <f t="shared" si="36"/>
        <v>-0.16546039048392203</v>
      </c>
      <c r="U109" s="20">
        <f t="shared" si="36"/>
        <v>-5.1938595835551382E-2</v>
      </c>
      <c r="V109" s="21">
        <f t="shared" si="36"/>
        <v>-8.0262975868137687E-2</v>
      </c>
    </row>
    <row r="110" spans="2:33" x14ac:dyDescent="0.2">
      <c r="B110" s="8" t="s">
        <v>24</v>
      </c>
      <c r="C110" s="9"/>
      <c r="D110" s="9"/>
      <c r="E110" s="9"/>
      <c r="F110" s="10"/>
      <c r="G110" s="10"/>
      <c r="H110" s="10"/>
      <c r="I110" s="10"/>
      <c r="J110" s="10"/>
      <c r="K110" s="10"/>
      <c r="L110" s="10"/>
      <c r="M110" s="10"/>
      <c r="N110" s="10"/>
      <c r="O110" s="47"/>
      <c r="P110" s="54">
        <f>P58-O58</f>
        <v>19.790884998494406</v>
      </c>
      <c r="Q110" s="20">
        <f t="shared" si="36"/>
        <v>3.3989579086142641E-2</v>
      </c>
      <c r="R110" s="20">
        <f t="shared" si="36"/>
        <v>1.1032978913853242E-2</v>
      </c>
      <c r="S110" s="20">
        <f t="shared" si="36"/>
        <v>5.5351162709840196E-3</v>
      </c>
      <c r="T110" s="20">
        <f t="shared" si="36"/>
        <v>-4.1705331911643384E-3</v>
      </c>
      <c r="U110" s="20">
        <f t="shared" si="36"/>
        <v>1.2436556836281198E-2</v>
      </c>
      <c r="V110" s="21">
        <f>V58-U58</f>
        <v>-8.6379311220596833E-3</v>
      </c>
    </row>
    <row r="111" spans="2:33" ht="13.5" thickBot="1" x14ac:dyDescent="0.25">
      <c r="B111" s="11" t="s">
        <v>25</v>
      </c>
      <c r="C111" s="12"/>
      <c r="D111" s="12"/>
      <c r="E111" s="12"/>
      <c r="F111" s="13"/>
      <c r="G111" s="13"/>
      <c r="H111" s="13"/>
      <c r="I111" s="13"/>
      <c r="J111" s="13"/>
      <c r="K111" s="13"/>
      <c r="L111" s="13"/>
      <c r="M111" s="13"/>
      <c r="N111" s="13"/>
      <c r="O111" s="50"/>
      <c r="P111" s="55">
        <f>P59-O59</f>
        <v>5.9338213422900559</v>
      </c>
      <c r="Q111" s="22">
        <f t="shared" si="36"/>
        <v>3.7617342459462577E-2</v>
      </c>
      <c r="R111" s="22">
        <f t="shared" si="36"/>
        <v>7.4681259038918313E-2</v>
      </c>
      <c r="S111" s="22">
        <f t="shared" si="36"/>
        <v>-3.4227831968678402E-3</v>
      </c>
      <c r="T111" s="22">
        <f t="shared" si="36"/>
        <v>5.1353765262174278E-4</v>
      </c>
      <c r="U111" s="22">
        <f t="shared" si="36"/>
        <v>2.1930537677454787E-2</v>
      </c>
      <c r="V111" s="23">
        <f t="shared" si="36"/>
        <v>-6.505157878992307E-3</v>
      </c>
    </row>
  </sheetData>
  <phoneticPr fontId="0" type="noConversion"/>
  <printOptions horizontalCentered="1"/>
  <pageMargins left="0.31496062992125984" right="0.19685039370078741" top="1.3385826771653544" bottom="0.35433070866141736" header="0.31496062992125984" footer="0.31496062992125984"/>
  <pageSetup paperSize="9" scale="65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40"/>
  <sheetViews>
    <sheetView topLeftCell="K1" zoomScale="85" zoomScaleNormal="85" zoomScaleSheetLayoutView="70" workbookViewId="0">
      <selection activeCell="L86" sqref="L86:T127"/>
    </sheetView>
  </sheetViews>
  <sheetFormatPr defaultRowHeight="12.75" x14ac:dyDescent="0.2"/>
  <cols>
    <col min="1" max="1" width="9.140625" style="17"/>
    <col min="2" max="2" width="16.85546875" style="17" customWidth="1"/>
    <col min="3" max="10" width="7.5703125" style="17" bestFit="1" customWidth="1"/>
    <col min="11" max="16384" width="9.140625" style="17"/>
  </cols>
  <sheetData>
    <row r="2" spans="2:21" ht="13.5" thickBot="1" x14ac:dyDescent="0.25">
      <c r="B2" s="1" t="s">
        <v>86</v>
      </c>
      <c r="C2" s="16"/>
      <c r="D2" s="16"/>
      <c r="E2" s="16"/>
      <c r="F2" s="16"/>
      <c r="G2" s="16"/>
      <c r="H2" s="16"/>
      <c r="I2" s="16"/>
      <c r="J2" s="16"/>
      <c r="L2" s="111" t="s">
        <v>101</v>
      </c>
      <c r="U2" s="111" t="s">
        <v>102</v>
      </c>
    </row>
    <row r="3" spans="2:21" ht="13.5" thickBot="1" x14ac:dyDescent="0.25">
      <c r="B3" s="2"/>
      <c r="C3" s="57" t="s">
        <v>12</v>
      </c>
      <c r="D3" s="58" t="s">
        <v>13</v>
      </c>
      <c r="E3" s="56" t="s">
        <v>14</v>
      </c>
      <c r="F3" s="56" t="s">
        <v>15</v>
      </c>
      <c r="G3" s="56" t="s">
        <v>16</v>
      </c>
      <c r="H3" s="56" t="s">
        <v>17</v>
      </c>
      <c r="I3" s="56" t="s">
        <v>18</v>
      </c>
      <c r="J3" s="59" t="s">
        <v>19</v>
      </c>
    </row>
    <row r="4" spans="2:21" ht="13.5" thickBot="1" x14ac:dyDescent="0.25">
      <c r="B4" s="25" t="s">
        <v>84</v>
      </c>
      <c r="C4" s="45"/>
      <c r="D4" s="51"/>
      <c r="E4" s="26"/>
      <c r="F4" s="26"/>
      <c r="G4" s="26"/>
      <c r="H4" s="26"/>
      <c r="I4" s="26"/>
      <c r="J4" s="27"/>
    </row>
    <row r="5" spans="2:21" x14ac:dyDescent="0.2">
      <c r="B5" s="5" t="s">
        <v>35</v>
      </c>
      <c r="C5" s="46">
        <v>288.74299999999999</v>
      </c>
      <c r="D5" s="72"/>
      <c r="E5" s="67"/>
      <c r="F5" s="67"/>
      <c r="G5" s="67"/>
      <c r="H5" s="67"/>
      <c r="I5" s="67"/>
      <c r="J5" s="68"/>
    </row>
    <row r="6" spans="2:21" x14ac:dyDescent="0.2">
      <c r="B6" s="8" t="s">
        <v>36</v>
      </c>
      <c r="C6" s="47">
        <v>77.893423999999996</v>
      </c>
      <c r="D6" s="52"/>
      <c r="E6" s="18"/>
      <c r="F6" s="18"/>
      <c r="G6" s="18"/>
      <c r="H6" s="18"/>
      <c r="I6" s="18"/>
      <c r="J6" s="19"/>
    </row>
    <row r="7" spans="2:21" x14ac:dyDescent="0.2">
      <c r="B7" s="8" t="s">
        <v>37</v>
      </c>
      <c r="C7" s="47">
        <v>63.253641999999999</v>
      </c>
      <c r="D7" s="52"/>
      <c r="E7" s="18"/>
      <c r="F7" s="18"/>
      <c r="G7" s="18"/>
      <c r="H7" s="18"/>
      <c r="I7" s="18"/>
      <c r="J7" s="19"/>
    </row>
    <row r="8" spans="2:21" x14ac:dyDescent="0.2">
      <c r="B8" s="8" t="s">
        <v>38</v>
      </c>
      <c r="C8" s="47">
        <v>34.563442999999999</v>
      </c>
      <c r="D8" s="52"/>
      <c r="E8" s="18"/>
      <c r="F8" s="18"/>
      <c r="G8" s="18"/>
      <c r="H8" s="18"/>
      <c r="I8" s="18"/>
      <c r="J8" s="19"/>
    </row>
    <row r="9" spans="2:21" x14ac:dyDescent="0.2">
      <c r="B9" s="8" t="s">
        <v>39</v>
      </c>
      <c r="C9" s="47">
        <v>17.794972999999999</v>
      </c>
      <c r="D9" s="52"/>
      <c r="E9" s="18"/>
      <c r="F9" s="18"/>
      <c r="G9" s="18"/>
      <c r="H9" s="18"/>
      <c r="I9" s="18"/>
      <c r="J9" s="19"/>
    </row>
    <row r="10" spans="2:21" ht="13.5" thickBot="1" x14ac:dyDescent="0.25">
      <c r="B10" s="30" t="s">
        <v>40</v>
      </c>
      <c r="C10" s="48">
        <v>5.4868350000000001</v>
      </c>
      <c r="D10" s="53"/>
      <c r="E10" s="33"/>
      <c r="F10" s="33"/>
      <c r="G10" s="33"/>
      <c r="H10" s="33"/>
      <c r="I10" s="33"/>
      <c r="J10" s="34"/>
    </row>
    <row r="11" spans="2:21" ht="13.5" thickBot="1" x14ac:dyDescent="0.25">
      <c r="B11" s="2"/>
      <c r="C11" s="57"/>
      <c r="D11" s="58"/>
      <c r="E11" s="56"/>
      <c r="F11" s="56"/>
      <c r="G11" s="56"/>
      <c r="H11" s="56"/>
      <c r="I11" s="56"/>
      <c r="J11" s="59"/>
    </row>
    <row r="12" spans="2:21" ht="13.5" thickBot="1" x14ac:dyDescent="0.25">
      <c r="B12" s="25" t="s">
        <v>20</v>
      </c>
      <c r="C12" s="45"/>
      <c r="D12" s="51"/>
      <c r="E12" s="26"/>
      <c r="F12" s="26"/>
      <c r="G12" s="26"/>
      <c r="H12" s="26"/>
      <c r="I12" s="26"/>
      <c r="J12" s="27"/>
    </row>
    <row r="13" spans="2:21" x14ac:dyDescent="0.2">
      <c r="B13" s="5" t="s">
        <v>35</v>
      </c>
      <c r="C13" s="46">
        <v>288.74299999999999</v>
      </c>
      <c r="D13" s="72">
        <v>625.78113040001108</v>
      </c>
      <c r="E13" s="67">
        <v>661.29966412482838</v>
      </c>
      <c r="F13" s="67">
        <v>682.8449740466682</v>
      </c>
      <c r="G13" s="67">
        <v>696.48882308275847</v>
      </c>
      <c r="H13" s="67">
        <v>715.91668034979091</v>
      </c>
      <c r="I13" s="67">
        <v>738.32403594261689</v>
      </c>
      <c r="J13" s="68">
        <v>756.55586383862669</v>
      </c>
    </row>
    <row r="14" spans="2:21" x14ac:dyDescent="0.2">
      <c r="B14" s="8" t="s">
        <v>36</v>
      </c>
      <c r="C14" s="47">
        <v>77.893423999999996</v>
      </c>
      <c r="D14" s="52">
        <v>78.418768694138407</v>
      </c>
      <c r="E14" s="18">
        <v>78.418768694138407</v>
      </c>
      <c r="F14" s="18">
        <v>78.418768694138407</v>
      </c>
      <c r="G14" s="18">
        <v>78.418768694138407</v>
      </c>
      <c r="H14" s="18">
        <v>78.418768694138407</v>
      </c>
      <c r="I14" s="18">
        <v>78.418768694138407</v>
      </c>
      <c r="J14" s="19">
        <v>78.418768694138407</v>
      </c>
    </row>
    <row r="15" spans="2:21" x14ac:dyDescent="0.2">
      <c r="B15" s="8" t="s">
        <v>37</v>
      </c>
      <c r="C15" s="47">
        <v>63.253641999999999</v>
      </c>
      <c r="D15" s="52">
        <v>63.861302881897998</v>
      </c>
      <c r="E15" s="18">
        <v>63.861302881897998</v>
      </c>
      <c r="F15" s="18">
        <v>63.861302881897998</v>
      </c>
      <c r="G15" s="18">
        <v>63.861302881897998</v>
      </c>
      <c r="H15" s="18">
        <v>63.861302881897998</v>
      </c>
      <c r="I15" s="18">
        <v>63.861302881897998</v>
      </c>
      <c r="J15" s="19">
        <v>63.861302881897998</v>
      </c>
    </row>
    <row r="16" spans="2:21" x14ac:dyDescent="0.2">
      <c r="B16" s="8" t="s">
        <v>38</v>
      </c>
      <c r="C16" s="47">
        <v>34.563442999999999</v>
      </c>
      <c r="D16" s="52">
        <v>35.058055355264941</v>
      </c>
      <c r="E16" s="18">
        <v>35.058055355264941</v>
      </c>
      <c r="F16" s="18">
        <v>35.058055355264941</v>
      </c>
      <c r="G16" s="18">
        <v>35.058055355264941</v>
      </c>
      <c r="H16" s="18">
        <v>35.058055355264941</v>
      </c>
      <c r="I16" s="18">
        <v>35.058055355264941</v>
      </c>
      <c r="J16" s="19">
        <v>35.058055355264941</v>
      </c>
    </row>
    <row r="17" spans="2:10" x14ac:dyDescent="0.2">
      <c r="B17" s="8" t="s">
        <v>39</v>
      </c>
      <c r="C17" s="47">
        <v>17.794972999999999</v>
      </c>
      <c r="D17" s="52">
        <v>18.316640556005495</v>
      </c>
      <c r="E17" s="18">
        <v>18.316640556005495</v>
      </c>
      <c r="F17" s="18">
        <v>18.316640556005495</v>
      </c>
      <c r="G17" s="18">
        <v>18.316640556005495</v>
      </c>
      <c r="H17" s="18">
        <v>18.316640556005495</v>
      </c>
      <c r="I17" s="18">
        <v>18.316640556005495</v>
      </c>
      <c r="J17" s="19">
        <v>18.316640556005495</v>
      </c>
    </row>
    <row r="18" spans="2:10" x14ac:dyDescent="0.2">
      <c r="B18" s="30" t="s">
        <v>40</v>
      </c>
      <c r="C18" s="48">
        <v>5.4868350000000001</v>
      </c>
      <c r="D18" s="53">
        <v>5.7338122002991412</v>
      </c>
      <c r="E18" s="33">
        <v>5.7338122002991412</v>
      </c>
      <c r="F18" s="33">
        <v>5.7338122002991412</v>
      </c>
      <c r="G18" s="33">
        <v>5.7338122002991412</v>
      </c>
      <c r="H18" s="33">
        <v>5.7338122002991412</v>
      </c>
      <c r="I18" s="33">
        <v>5.7338122002991412</v>
      </c>
      <c r="J18" s="34">
        <v>5.7338122002991412</v>
      </c>
    </row>
    <row r="19" spans="2:10" ht="13.5" thickBot="1" x14ac:dyDescent="0.25">
      <c r="B19" s="30" t="s">
        <v>41</v>
      </c>
      <c r="C19" s="48"/>
      <c r="D19" s="53"/>
      <c r="E19" s="33"/>
      <c r="F19" s="33"/>
      <c r="G19" s="33"/>
      <c r="H19" s="33"/>
      <c r="I19" s="33"/>
      <c r="J19" s="34"/>
    </row>
    <row r="20" spans="2:10" ht="13.5" thickBot="1" x14ac:dyDescent="0.25">
      <c r="B20" s="25" t="s">
        <v>27</v>
      </c>
      <c r="C20" s="45"/>
      <c r="D20" s="51"/>
      <c r="E20" s="26"/>
      <c r="F20" s="26"/>
      <c r="G20" s="26"/>
      <c r="H20" s="26"/>
      <c r="I20" s="26"/>
      <c r="J20" s="27"/>
    </row>
    <row r="21" spans="2:10" x14ac:dyDescent="0.2">
      <c r="B21" s="5" t="s">
        <v>42</v>
      </c>
      <c r="C21" s="49">
        <v>288.74299999999999</v>
      </c>
      <c r="D21" s="69">
        <v>610.94013092904743</v>
      </c>
      <c r="E21" s="70">
        <v>621.99475190910437</v>
      </c>
      <c r="F21" s="70">
        <v>635.33415488115338</v>
      </c>
      <c r="G21" s="70">
        <v>640.33833892658402</v>
      </c>
      <c r="H21" s="70">
        <v>652.14408364494932</v>
      </c>
      <c r="I21" s="70">
        <v>668.43081404705947</v>
      </c>
      <c r="J21" s="71">
        <v>687.89562274356751</v>
      </c>
    </row>
    <row r="22" spans="2:10" x14ac:dyDescent="0.2">
      <c r="B22" s="8" t="s">
        <v>43</v>
      </c>
      <c r="C22" s="47">
        <v>77.893423999999996</v>
      </c>
      <c r="D22" s="52">
        <v>78.761093701231601</v>
      </c>
      <c r="E22" s="18">
        <v>79.325933162523938</v>
      </c>
      <c r="F22" s="18">
        <v>79.958574235682335</v>
      </c>
      <c r="G22" s="18">
        <v>80.382443410493536</v>
      </c>
      <c r="H22" s="18">
        <v>80.838258526789971</v>
      </c>
      <c r="I22" s="18">
        <v>81.309517573391076</v>
      </c>
      <c r="J22" s="19">
        <v>81.790837027118585</v>
      </c>
    </row>
    <row r="23" spans="2:10" x14ac:dyDescent="0.2">
      <c r="B23" s="8" t="s">
        <v>44</v>
      </c>
      <c r="C23" s="47">
        <v>63.253641999999999</v>
      </c>
      <c r="D23" s="52">
        <v>64.177257707592332</v>
      </c>
      <c r="E23" s="18">
        <v>64.699097739555725</v>
      </c>
      <c r="F23" s="18">
        <v>65.309583375595636</v>
      </c>
      <c r="G23" s="18">
        <v>65.709726684789615</v>
      </c>
      <c r="H23" s="18">
        <v>66.153575644662723</v>
      </c>
      <c r="I23" s="18">
        <v>66.610045642392166</v>
      </c>
      <c r="J23" s="19">
        <v>67.087440755229892</v>
      </c>
    </row>
    <row r="24" spans="2:10" x14ac:dyDescent="0.2">
      <c r="B24" s="8" t="s">
        <v>45</v>
      </c>
      <c r="C24" s="47">
        <v>34.563442999999999</v>
      </c>
      <c r="D24" s="52">
        <v>35.313732781086145</v>
      </c>
      <c r="E24" s="18">
        <v>35.855603058600252</v>
      </c>
      <c r="F24" s="18">
        <v>36.491676355181085</v>
      </c>
      <c r="G24" s="18">
        <v>36.924675227253942</v>
      </c>
      <c r="H24" s="18">
        <v>37.368946924225924</v>
      </c>
      <c r="I24" s="18">
        <v>37.825615060276178</v>
      </c>
      <c r="J24" s="19">
        <v>38.296064776047359</v>
      </c>
    </row>
    <row r="25" spans="2:10" x14ac:dyDescent="0.2">
      <c r="B25" s="8" t="s">
        <v>46</v>
      </c>
      <c r="C25" s="47">
        <v>17.794972999999999</v>
      </c>
      <c r="D25" s="52">
        <v>18.503065196919906</v>
      </c>
      <c r="E25" s="18">
        <v>18.932597530529407</v>
      </c>
      <c r="F25" s="18">
        <v>19.546119686555826</v>
      </c>
      <c r="G25" s="18">
        <v>19.968336676013038</v>
      </c>
      <c r="H25" s="18">
        <v>20.401545792017586</v>
      </c>
      <c r="I25" s="18">
        <v>20.846903694140821</v>
      </c>
      <c r="J25" s="19">
        <v>21.305886109754496</v>
      </c>
    </row>
    <row r="26" spans="2:10" x14ac:dyDescent="0.2">
      <c r="B26" s="8" t="s">
        <v>47</v>
      </c>
      <c r="C26" s="47">
        <v>5.4868350000000001</v>
      </c>
      <c r="D26" s="52">
        <v>5.8622977505226288</v>
      </c>
      <c r="E26" s="18">
        <v>6.0645689542607926</v>
      </c>
      <c r="F26" s="18">
        <v>6.3853993405106166</v>
      </c>
      <c r="G26" s="18">
        <v>6.6115019469902165</v>
      </c>
      <c r="H26" s="18">
        <v>6.8466802167221488</v>
      </c>
      <c r="I26" s="18">
        <v>7.0916966352342854</v>
      </c>
      <c r="J26" s="19">
        <v>7.3478202507686063</v>
      </c>
    </row>
    <row r="27" spans="2:10" ht="13.5" thickBot="1" x14ac:dyDescent="0.25">
      <c r="B27" s="30" t="s">
        <v>41</v>
      </c>
      <c r="C27" s="48"/>
      <c r="D27" s="53"/>
      <c r="E27" s="33"/>
      <c r="F27" s="33"/>
      <c r="G27" s="33"/>
      <c r="H27" s="33"/>
      <c r="I27" s="33"/>
      <c r="J27" s="34"/>
    </row>
    <row r="28" spans="2:10" ht="13.5" thickBot="1" x14ac:dyDescent="0.25">
      <c r="B28" s="25" t="s">
        <v>28</v>
      </c>
      <c r="C28" s="45"/>
      <c r="D28" s="51"/>
      <c r="E28" s="26"/>
      <c r="F28" s="26"/>
      <c r="G28" s="26"/>
      <c r="H28" s="26"/>
      <c r="I28" s="26"/>
      <c r="J28" s="27"/>
    </row>
    <row r="29" spans="2:10" x14ac:dyDescent="0.2">
      <c r="B29" s="5" t="s">
        <v>48</v>
      </c>
      <c r="C29" s="49">
        <v>288.74299999999999</v>
      </c>
      <c r="D29" s="69">
        <v>610.98986536284247</v>
      </c>
      <c r="E29" s="70">
        <v>622.06065853075017</v>
      </c>
      <c r="F29" s="70">
        <v>635.54495172622728</v>
      </c>
      <c r="G29" s="70">
        <v>640.9575021369352</v>
      </c>
      <c r="H29" s="70">
        <v>653.10137375438046</v>
      </c>
      <c r="I29" s="70">
        <v>669.53898186724814</v>
      </c>
      <c r="J29" s="71">
        <v>688.95430943507722</v>
      </c>
    </row>
    <row r="30" spans="2:10" x14ac:dyDescent="0.2">
      <c r="B30" s="8" t="s">
        <v>49</v>
      </c>
      <c r="C30" s="47">
        <v>77.893423999999996</v>
      </c>
      <c r="D30" s="52">
        <v>78.761093701231601</v>
      </c>
      <c r="E30" s="18">
        <v>79.325933162523938</v>
      </c>
      <c r="F30" s="18">
        <v>79.958574235682335</v>
      </c>
      <c r="G30" s="18">
        <v>80.382443410493536</v>
      </c>
      <c r="H30" s="18">
        <v>80.838258526789971</v>
      </c>
      <c r="I30" s="18">
        <v>81.309517573391076</v>
      </c>
      <c r="J30" s="19">
        <v>81.790837027118585</v>
      </c>
    </row>
    <row r="31" spans="2:10" x14ac:dyDescent="0.2">
      <c r="B31" s="8" t="s">
        <v>50</v>
      </c>
      <c r="C31" s="47">
        <v>63.253641999999999</v>
      </c>
      <c r="D31" s="52">
        <v>64.177257707592332</v>
      </c>
      <c r="E31" s="18">
        <v>64.699097739555725</v>
      </c>
      <c r="F31" s="18">
        <v>65.309583375595636</v>
      </c>
      <c r="G31" s="18">
        <v>65.709726684789615</v>
      </c>
      <c r="H31" s="18">
        <v>66.153575644662723</v>
      </c>
      <c r="I31" s="18">
        <v>66.610045642392166</v>
      </c>
      <c r="J31" s="19">
        <v>67.087440755229892</v>
      </c>
    </row>
    <row r="32" spans="2:10" x14ac:dyDescent="0.2">
      <c r="B32" s="8" t="s">
        <v>51</v>
      </c>
      <c r="C32" s="47">
        <v>34.563442999999999</v>
      </c>
      <c r="D32" s="52">
        <v>35.313732781086145</v>
      </c>
      <c r="E32" s="18">
        <v>35.855603058600252</v>
      </c>
      <c r="F32" s="18">
        <v>36.491676355181085</v>
      </c>
      <c r="G32" s="18">
        <v>36.924675227253942</v>
      </c>
      <c r="H32" s="18">
        <v>37.368946924225924</v>
      </c>
      <c r="I32" s="18">
        <v>37.825615060276178</v>
      </c>
      <c r="J32" s="19">
        <v>38.296064776047359</v>
      </c>
    </row>
    <row r="33" spans="2:21" x14ac:dyDescent="0.2">
      <c r="B33" s="8" t="s">
        <v>52</v>
      </c>
      <c r="C33" s="47">
        <v>17.794972999999999</v>
      </c>
      <c r="D33" s="52">
        <v>18.503065196919906</v>
      </c>
      <c r="E33" s="18">
        <v>18.932597530529407</v>
      </c>
      <c r="F33" s="18">
        <v>19.546119686555826</v>
      </c>
      <c r="G33" s="18">
        <v>19.968336676013038</v>
      </c>
      <c r="H33" s="18">
        <v>20.401545792017586</v>
      </c>
      <c r="I33" s="18">
        <v>20.846903694140821</v>
      </c>
      <c r="J33" s="19">
        <v>21.305886109754496</v>
      </c>
    </row>
    <row r="34" spans="2:21" x14ac:dyDescent="0.2">
      <c r="B34" s="8" t="s">
        <v>53</v>
      </c>
      <c r="C34" s="47">
        <v>5.4868350000000001</v>
      </c>
      <c r="D34" s="52">
        <v>5.8622977505226288</v>
      </c>
      <c r="E34" s="18">
        <v>6.0645689542607926</v>
      </c>
      <c r="F34" s="18">
        <v>6.3853993405106166</v>
      </c>
      <c r="G34" s="18">
        <v>6.6115019469902165</v>
      </c>
      <c r="H34" s="18">
        <v>6.8466802167221488</v>
      </c>
      <c r="I34" s="18">
        <v>7.0916966352342854</v>
      </c>
      <c r="J34" s="19">
        <v>7.3478202507686063</v>
      </c>
    </row>
    <row r="35" spans="2:21" ht="13.5" thickBot="1" x14ac:dyDescent="0.25">
      <c r="B35" s="30" t="s">
        <v>41</v>
      </c>
      <c r="C35" s="48"/>
      <c r="D35" s="53"/>
      <c r="E35" s="33"/>
      <c r="F35" s="33"/>
      <c r="G35" s="33"/>
      <c r="H35" s="33"/>
      <c r="I35" s="33"/>
      <c r="J35" s="34"/>
    </row>
    <row r="36" spans="2:21" ht="13.5" thickBot="1" x14ac:dyDescent="0.25">
      <c r="B36" s="25" t="s">
        <v>29</v>
      </c>
      <c r="C36" s="45"/>
      <c r="D36" s="51"/>
      <c r="E36" s="26"/>
      <c r="F36" s="26"/>
      <c r="G36" s="26"/>
      <c r="H36" s="26"/>
      <c r="I36" s="26"/>
      <c r="J36" s="27"/>
    </row>
    <row r="37" spans="2:21" x14ac:dyDescent="0.2">
      <c r="B37" s="5" t="s">
        <v>54</v>
      </c>
      <c r="C37" s="49">
        <v>288.74299999999999</v>
      </c>
      <c r="D37" s="69">
        <v>611.42191078185249</v>
      </c>
      <c r="E37" s="70">
        <v>623.56932724645947</v>
      </c>
      <c r="F37" s="70">
        <v>638.06402889163951</v>
      </c>
      <c r="G37" s="70">
        <v>644.59454941620652</v>
      </c>
      <c r="H37" s="70">
        <v>657.86565376409078</v>
      </c>
      <c r="I37" s="70">
        <v>675.55095632076177</v>
      </c>
      <c r="J37" s="71">
        <v>696.45436114051847</v>
      </c>
    </row>
    <row r="38" spans="2:21" x14ac:dyDescent="0.2">
      <c r="B38" s="8" t="s">
        <v>55</v>
      </c>
      <c r="C38" s="47">
        <v>77.893423999999996</v>
      </c>
      <c r="D38" s="52">
        <v>78.761093701231601</v>
      </c>
      <c r="E38" s="18">
        <v>79.325933162523938</v>
      </c>
      <c r="F38" s="18">
        <v>79.958574235682335</v>
      </c>
      <c r="G38" s="18">
        <v>80.382443410493536</v>
      </c>
      <c r="H38" s="18">
        <v>80.838258526789971</v>
      </c>
      <c r="I38" s="18">
        <v>81.309517573391076</v>
      </c>
      <c r="J38" s="19">
        <v>81.790837027118585</v>
      </c>
    </row>
    <row r="39" spans="2:21" x14ac:dyDescent="0.2">
      <c r="B39" s="8" t="s">
        <v>56</v>
      </c>
      <c r="C39" s="47">
        <v>63.253641999999999</v>
      </c>
      <c r="D39" s="52">
        <v>64.177257707592332</v>
      </c>
      <c r="E39" s="18">
        <v>64.699097739555725</v>
      </c>
      <c r="F39" s="18">
        <v>65.309583375595636</v>
      </c>
      <c r="G39" s="18">
        <v>65.709726684789615</v>
      </c>
      <c r="H39" s="18">
        <v>66.153575644662723</v>
      </c>
      <c r="I39" s="18">
        <v>66.610045642392166</v>
      </c>
      <c r="J39" s="19">
        <v>67.087440755229892</v>
      </c>
    </row>
    <row r="40" spans="2:21" x14ac:dyDescent="0.2">
      <c r="B40" s="8" t="s">
        <v>57</v>
      </c>
      <c r="C40" s="47">
        <v>34.563442999999999</v>
      </c>
      <c r="D40" s="52">
        <v>35.313732781086145</v>
      </c>
      <c r="E40" s="18">
        <v>35.855603058600252</v>
      </c>
      <c r="F40" s="18">
        <v>36.491676355181085</v>
      </c>
      <c r="G40" s="18">
        <v>36.924675227253942</v>
      </c>
      <c r="H40" s="18">
        <v>37.368946924225924</v>
      </c>
      <c r="I40" s="18">
        <v>37.825615060276178</v>
      </c>
      <c r="J40" s="19">
        <v>38.296064776047359</v>
      </c>
    </row>
    <row r="41" spans="2:21" x14ac:dyDescent="0.2">
      <c r="B41" s="8" t="s">
        <v>58</v>
      </c>
      <c r="C41" s="47">
        <v>17.794972999999999</v>
      </c>
      <c r="D41" s="52">
        <v>18.503065196919906</v>
      </c>
      <c r="E41" s="18">
        <v>18.932597530529407</v>
      </c>
      <c r="F41" s="18">
        <v>19.546119686555826</v>
      </c>
      <c r="G41" s="18">
        <v>19.968336676013038</v>
      </c>
      <c r="H41" s="18">
        <v>20.401545792017586</v>
      </c>
      <c r="I41" s="18">
        <v>20.846903694140821</v>
      </c>
      <c r="J41" s="19">
        <v>21.305886109754496</v>
      </c>
    </row>
    <row r="42" spans="2:21" x14ac:dyDescent="0.2">
      <c r="B42" s="8" t="s">
        <v>59</v>
      </c>
      <c r="C42" s="47">
        <v>5.4868350000000001</v>
      </c>
      <c r="D42" s="52">
        <v>5.8622977505226288</v>
      </c>
      <c r="E42" s="18">
        <v>6.0645689542607926</v>
      </c>
      <c r="F42" s="18">
        <v>6.3853993405106166</v>
      </c>
      <c r="G42" s="18">
        <v>6.6115019469902165</v>
      </c>
      <c r="H42" s="18">
        <v>6.8466802167221488</v>
      </c>
      <c r="I42" s="18">
        <v>7.0916966352342854</v>
      </c>
      <c r="J42" s="19">
        <v>7.3478202507686063</v>
      </c>
    </row>
    <row r="43" spans="2:21" ht="13.5" thickBot="1" x14ac:dyDescent="0.25">
      <c r="B43" s="30" t="s">
        <v>41</v>
      </c>
      <c r="C43" s="48"/>
      <c r="D43" s="53"/>
      <c r="E43" s="33"/>
      <c r="F43" s="33"/>
      <c r="G43" s="33"/>
      <c r="H43" s="33"/>
      <c r="I43" s="33"/>
      <c r="J43" s="34"/>
      <c r="L43" s="111" t="s">
        <v>103</v>
      </c>
      <c r="U43" s="111" t="s">
        <v>104</v>
      </c>
    </row>
    <row r="44" spans="2:21" ht="13.5" thickBot="1" x14ac:dyDescent="0.25">
      <c r="B44" s="25" t="s">
        <v>30</v>
      </c>
      <c r="C44" s="45"/>
      <c r="D44" s="51"/>
      <c r="E44" s="26"/>
      <c r="F44" s="26"/>
      <c r="G44" s="26"/>
      <c r="H44" s="26"/>
      <c r="I44" s="26"/>
      <c r="J44" s="27"/>
    </row>
    <row r="45" spans="2:21" x14ac:dyDescent="0.2">
      <c r="B45" s="5" t="s">
        <v>60</v>
      </c>
      <c r="C45" s="49">
        <v>288.74299999999999</v>
      </c>
      <c r="D45" s="69">
        <v>627.89837192611731</v>
      </c>
      <c r="E45" s="70">
        <v>664.41765579504147</v>
      </c>
      <c r="F45" s="70">
        <v>689.33718827701409</v>
      </c>
      <c r="G45" s="70">
        <v>712.69003617715487</v>
      </c>
      <c r="H45" s="70">
        <v>730.30052961658566</v>
      </c>
      <c r="I45" s="70">
        <v>748.7677963442128</v>
      </c>
      <c r="J45" s="71">
        <v>762.61484362319368</v>
      </c>
    </row>
    <row r="46" spans="2:21" x14ac:dyDescent="0.2">
      <c r="B46" s="8" t="s">
        <v>61</v>
      </c>
      <c r="C46" s="47">
        <v>77.893423999999996</v>
      </c>
      <c r="D46" s="52">
        <v>78.020390764704658</v>
      </c>
      <c r="E46" s="18">
        <v>77.634090504917822</v>
      </c>
      <c r="F46" s="18">
        <v>77.325041934112477</v>
      </c>
      <c r="G46" s="18">
        <v>77.160122744858</v>
      </c>
      <c r="H46" s="18">
        <v>76.961740960419107</v>
      </c>
      <c r="I46" s="18">
        <v>76.701377332568143</v>
      </c>
      <c r="J46" s="19">
        <v>76.52280958810546</v>
      </c>
    </row>
    <row r="47" spans="2:21" x14ac:dyDescent="0.2">
      <c r="B47" s="8" t="s">
        <v>62</v>
      </c>
      <c r="C47" s="47">
        <v>63.253641999999999</v>
      </c>
      <c r="D47" s="52">
        <v>63.654117530228419</v>
      </c>
      <c r="E47" s="18">
        <v>63.428752298006899</v>
      </c>
      <c r="F47" s="18">
        <v>63.169147634346515</v>
      </c>
      <c r="G47" s="18">
        <v>62.994791744906223</v>
      </c>
      <c r="H47" s="18">
        <v>62.788911953887606</v>
      </c>
      <c r="I47" s="18">
        <v>62.529573808017076</v>
      </c>
      <c r="J47" s="19">
        <v>62.342863732753528</v>
      </c>
    </row>
    <row r="48" spans="2:21" x14ac:dyDescent="0.2">
      <c r="B48" s="8" t="s">
        <v>63</v>
      </c>
      <c r="C48" s="47">
        <v>34.563442999999999</v>
      </c>
      <c r="D48" s="52">
        <v>34.988000419837874</v>
      </c>
      <c r="E48" s="18">
        <v>34.957705661258089</v>
      </c>
      <c r="F48" s="18">
        <v>34.759489733403015</v>
      </c>
      <c r="G48" s="18">
        <v>34.587117882133057</v>
      </c>
      <c r="H48" s="18">
        <v>34.40139284528172</v>
      </c>
      <c r="I48" s="18">
        <v>34.184184542626468</v>
      </c>
      <c r="J48" s="19">
        <v>33.998513322793741</v>
      </c>
    </row>
    <row r="49" spans="2:10" x14ac:dyDescent="0.2">
      <c r="B49" s="8" t="s">
        <v>64</v>
      </c>
      <c r="C49" s="47">
        <v>17.794972999999999</v>
      </c>
      <c r="D49" s="52">
        <v>18.385563021527233</v>
      </c>
      <c r="E49" s="18">
        <v>18.436742578504422</v>
      </c>
      <c r="F49" s="18">
        <v>18.485426208308255</v>
      </c>
      <c r="G49" s="18">
        <v>18.470016530596567</v>
      </c>
      <c r="H49" s="18">
        <v>18.451846593392219</v>
      </c>
      <c r="I49" s="18">
        <v>18.433514158082303</v>
      </c>
      <c r="J49" s="19">
        <v>18.414930179938636</v>
      </c>
    </row>
    <row r="50" spans="2:10" x14ac:dyDescent="0.2">
      <c r="B50" s="8" t="s">
        <v>65</v>
      </c>
      <c r="C50" s="47">
        <v>5.4868350000000001</v>
      </c>
      <c r="D50" s="52">
        <v>5.7725320055197216</v>
      </c>
      <c r="E50" s="18">
        <v>5.8755075979212137</v>
      </c>
      <c r="F50" s="18">
        <v>6.0116255559867398</v>
      </c>
      <c r="G50" s="18">
        <v>6.0083788818509731</v>
      </c>
      <c r="H50" s="18">
        <v>6.0018150058557467</v>
      </c>
      <c r="I50" s="18">
        <v>5.9971343776280719</v>
      </c>
      <c r="J50" s="19">
        <v>5.9897701659146065</v>
      </c>
    </row>
    <row r="51" spans="2:10" ht="13.5" thickBot="1" x14ac:dyDescent="0.25">
      <c r="B51" s="30" t="s">
        <v>41</v>
      </c>
      <c r="C51" s="48"/>
      <c r="D51" s="53"/>
      <c r="E51" s="33"/>
      <c r="F51" s="33"/>
      <c r="G51" s="33"/>
      <c r="H51" s="33"/>
      <c r="I51" s="33"/>
      <c r="J51" s="34"/>
    </row>
    <row r="52" spans="2:10" ht="13.5" thickBot="1" x14ac:dyDescent="0.25">
      <c r="B52" s="25" t="s">
        <v>31</v>
      </c>
      <c r="C52" s="45"/>
      <c r="D52" s="51"/>
      <c r="E52" s="26"/>
      <c r="F52" s="26"/>
      <c r="G52" s="26"/>
      <c r="H52" s="26"/>
      <c r="I52" s="26"/>
      <c r="J52" s="27"/>
    </row>
    <row r="53" spans="2:10" x14ac:dyDescent="0.2">
      <c r="B53" s="5" t="s">
        <v>66</v>
      </c>
      <c r="C53" s="49">
        <v>288.74299999999999</v>
      </c>
      <c r="D53" s="69">
        <v>628.35528691985814</v>
      </c>
      <c r="E53" s="70">
        <v>666.11616750466146</v>
      </c>
      <c r="F53" s="70">
        <v>692.34821478863353</v>
      </c>
      <c r="G53" s="70">
        <v>717.13479799172535</v>
      </c>
      <c r="H53" s="70">
        <v>736.21554007339694</v>
      </c>
      <c r="I53" s="70">
        <v>756.4399694692205</v>
      </c>
      <c r="J53" s="71">
        <v>772.51638551864028</v>
      </c>
    </row>
    <row r="54" spans="2:10" x14ac:dyDescent="0.2">
      <c r="B54" s="8" t="s">
        <v>67</v>
      </c>
      <c r="C54" s="47">
        <v>77.893423999999996</v>
      </c>
      <c r="D54" s="52">
        <v>78.020390764704658</v>
      </c>
      <c r="E54" s="18">
        <v>77.634090504917822</v>
      </c>
      <c r="F54" s="18">
        <v>77.325041934112477</v>
      </c>
      <c r="G54" s="18">
        <v>77.160122744858</v>
      </c>
      <c r="H54" s="18">
        <v>76.961740960419107</v>
      </c>
      <c r="I54" s="18">
        <v>76.701377332568143</v>
      </c>
      <c r="J54" s="19">
        <v>76.52280958810546</v>
      </c>
    </row>
    <row r="55" spans="2:10" x14ac:dyDescent="0.2">
      <c r="B55" s="8" t="s">
        <v>68</v>
      </c>
      <c r="C55" s="47">
        <v>63.253641999999999</v>
      </c>
      <c r="D55" s="52">
        <v>63.654117530228419</v>
      </c>
      <c r="E55" s="18">
        <v>63.428752298006899</v>
      </c>
      <c r="F55" s="18">
        <v>63.169147634346515</v>
      </c>
      <c r="G55" s="18">
        <v>62.994791744906223</v>
      </c>
      <c r="H55" s="18">
        <v>62.788911953887606</v>
      </c>
      <c r="I55" s="18">
        <v>62.529573808017076</v>
      </c>
      <c r="J55" s="19">
        <v>62.342863732753528</v>
      </c>
    </row>
    <row r="56" spans="2:10" x14ac:dyDescent="0.2">
      <c r="B56" s="8" t="s">
        <v>69</v>
      </c>
      <c r="C56" s="47">
        <v>34.563442999999999</v>
      </c>
      <c r="D56" s="52">
        <v>34.988000419837874</v>
      </c>
      <c r="E56" s="18">
        <v>34.957705661258089</v>
      </c>
      <c r="F56" s="18">
        <v>34.759489733403015</v>
      </c>
      <c r="G56" s="18">
        <v>34.587117882133057</v>
      </c>
      <c r="H56" s="18">
        <v>34.40139284528172</v>
      </c>
      <c r="I56" s="18">
        <v>34.184184542626468</v>
      </c>
      <c r="J56" s="19">
        <v>33.998513322793741</v>
      </c>
    </row>
    <row r="57" spans="2:10" x14ac:dyDescent="0.2">
      <c r="B57" s="8" t="s">
        <v>70</v>
      </c>
      <c r="C57" s="47">
        <v>17.794972999999999</v>
      </c>
      <c r="D57" s="52">
        <v>18.385563021527233</v>
      </c>
      <c r="E57" s="18">
        <v>18.436742578504422</v>
      </c>
      <c r="F57" s="18">
        <v>18.485426208308255</v>
      </c>
      <c r="G57" s="18">
        <v>18.470016530596567</v>
      </c>
      <c r="H57" s="18">
        <v>18.451846593392219</v>
      </c>
      <c r="I57" s="18">
        <v>18.433514158082303</v>
      </c>
      <c r="J57" s="19">
        <v>18.414930179938636</v>
      </c>
    </row>
    <row r="58" spans="2:10" x14ac:dyDescent="0.2">
      <c r="B58" s="8" t="s">
        <v>71</v>
      </c>
      <c r="C58" s="47">
        <v>5.4868350000000001</v>
      </c>
      <c r="D58" s="52">
        <v>5.7725320055197216</v>
      </c>
      <c r="E58" s="18">
        <v>5.8755075979212137</v>
      </c>
      <c r="F58" s="18">
        <v>6.0116255559867398</v>
      </c>
      <c r="G58" s="18">
        <v>6.0083788818509731</v>
      </c>
      <c r="H58" s="18">
        <v>6.0018150058557467</v>
      </c>
      <c r="I58" s="18">
        <v>5.9971343776280719</v>
      </c>
      <c r="J58" s="19">
        <v>5.9897701659146065</v>
      </c>
    </row>
    <row r="59" spans="2:10" ht="13.5" thickBot="1" x14ac:dyDescent="0.25">
      <c r="B59" s="30" t="s">
        <v>41</v>
      </c>
      <c r="C59" s="48"/>
      <c r="D59" s="53"/>
      <c r="E59" s="33"/>
      <c r="F59" s="33"/>
      <c r="G59" s="33"/>
      <c r="H59" s="33"/>
      <c r="I59" s="33"/>
      <c r="J59" s="34"/>
    </row>
    <row r="60" spans="2:10" ht="13.5" thickBot="1" x14ac:dyDescent="0.25">
      <c r="B60" s="25" t="s">
        <v>32</v>
      </c>
      <c r="C60" s="45"/>
      <c r="D60" s="51"/>
      <c r="E60" s="26"/>
      <c r="F60" s="26"/>
      <c r="G60" s="26"/>
      <c r="H60" s="26"/>
      <c r="I60" s="26"/>
      <c r="J60" s="27"/>
    </row>
    <row r="61" spans="2:10" x14ac:dyDescent="0.2">
      <c r="B61" s="5" t="s">
        <v>72</v>
      </c>
      <c r="C61" s="49">
        <v>288.74299999999999</v>
      </c>
      <c r="D61" s="69">
        <v>622.99211518624884</v>
      </c>
      <c r="E61" s="70">
        <v>658.69111991612806</v>
      </c>
      <c r="F61" s="70">
        <v>684.08173166468794</v>
      </c>
      <c r="G61" s="70">
        <v>704.84784101496632</v>
      </c>
      <c r="H61" s="70">
        <v>726.49804076385806</v>
      </c>
      <c r="I61" s="70">
        <v>743.96257394424913</v>
      </c>
      <c r="J61" s="71">
        <v>757.21989455372386</v>
      </c>
    </row>
    <row r="62" spans="2:10" x14ac:dyDescent="0.2">
      <c r="B62" s="8" t="s">
        <v>73</v>
      </c>
      <c r="C62" s="47">
        <v>77.893423999999996</v>
      </c>
      <c r="D62" s="54">
        <v>78.474089673312051</v>
      </c>
      <c r="E62" s="20">
        <v>78.265844826388403</v>
      </c>
      <c r="F62" s="20">
        <v>77.951617589491377</v>
      </c>
      <c r="G62" s="20">
        <v>77.775849934363706</v>
      </c>
      <c r="H62" s="20">
        <v>77.479378971672531</v>
      </c>
      <c r="I62" s="20">
        <v>77.358957477474974</v>
      </c>
      <c r="J62" s="21">
        <v>77.290793404451748</v>
      </c>
    </row>
    <row r="63" spans="2:10" x14ac:dyDescent="0.2">
      <c r="B63" s="8" t="s">
        <v>74</v>
      </c>
      <c r="C63" s="47">
        <v>63.253641999999999</v>
      </c>
      <c r="D63" s="54">
        <v>63.95239990609906</v>
      </c>
      <c r="E63" s="20">
        <v>63.894468690787818</v>
      </c>
      <c r="F63" s="20">
        <v>63.697912961090893</v>
      </c>
      <c r="G63" s="20">
        <v>63.505480576669768</v>
      </c>
      <c r="H63" s="20">
        <v>63.198402759899466</v>
      </c>
      <c r="I63" s="20">
        <v>63.058577097144422</v>
      </c>
      <c r="J63" s="21">
        <v>62.972474247933974</v>
      </c>
    </row>
    <row r="64" spans="2:10" x14ac:dyDescent="0.2">
      <c r="B64" s="8" t="s">
        <v>75</v>
      </c>
      <c r="C64" s="47">
        <v>34.563442999999999</v>
      </c>
      <c r="D64" s="54">
        <v>35.111749784264489</v>
      </c>
      <c r="E64" s="20">
        <v>35.074311323046743</v>
      </c>
      <c r="F64" s="20">
        <v>34.917625060685396</v>
      </c>
      <c r="G64" s="20">
        <v>34.753981799271969</v>
      </c>
      <c r="H64" s="20">
        <v>34.473907172733149</v>
      </c>
      <c r="I64" s="20">
        <v>34.373846466889347</v>
      </c>
      <c r="J64" s="21">
        <v>34.255006771020547</v>
      </c>
    </row>
    <row r="65" spans="2:10" x14ac:dyDescent="0.2">
      <c r="B65" s="8" t="s">
        <v>76</v>
      </c>
      <c r="C65" s="47">
        <v>17.794972999999999</v>
      </c>
      <c r="D65" s="54">
        <v>18.399955009836447</v>
      </c>
      <c r="E65" s="20">
        <v>18.435731151955665</v>
      </c>
      <c r="F65" s="20">
        <v>18.452689527007578</v>
      </c>
      <c r="G65" s="20">
        <v>18.483498642132957</v>
      </c>
      <c r="H65" s="20">
        <v>18.455570412467395</v>
      </c>
      <c r="I65" s="20">
        <v>18.45107554648979</v>
      </c>
      <c r="J65" s="21">
        <v>18.430624762401038</v>
      </c>
    </row>
    <row r="66" spans="2:10" x14ac:dyDescent="0.2">
      <c r="B66" s="8" t="s">
        <v>77</v>
      </c>
      <c r="C66" s="47">
        <v>5.4868350000000001</v>
      </c>
      <c r="D66" s="54">
        <v>5.7765917700201044</v>
      </c>
      <c r="E66" s="20">
        <v>5.8564716538418935</v>
      </c>
      <c r="F66" s="20">
        <v>5.9115742864220806</v>
      </c>
      <c r="G66" s="20">
        <v>6.0115574982840485</v>
      </c>
      <c r="H66" s="20">
        <v>5.9949738020467294</v>
      </c>
      <c r="I66" s="20">
        <v>6.0015224568511627</v>
      </c>
      <c r="J66" s="21">
        <v>5.9830699400881002</v>
      </c>
    </row>
    <row r="67" spans="2:10" ht="13.5" thickBot="1" x14ac:dyDescent="0.25">
      <c r="B67" s="30" t="s">
        <v>41</v>
      </c>
      <c r="C67" s="48"/>
      <c r="D67" s="53"/>
      <c r="E67" s="33"/>
      <c r="F67" s="33"/>
      <c r="G67" s="33"/>
      <c r="H67" s="33"/>
      <c r="I67" s="33"/>
      <c r="J67" s="34"/>
    </row>
    <row r="68" spans="2:10" ht="13.5" thickBot="1" x14ac:dyDescent="0.25">
      <c r="B68" s="25" t="s">
        <v>33</v>
      </c>
      <c r="C68" s="45"/>
      <c r="D68" s="51"/>
      <c r="E68" s="26"/>
      <c r="F68" s="26"/>
      <c r="G68" s="26"/>
      <c r="H68" s="26"/>
      <c r="I68" s="26"/>
      <c r="J68" s="27"/>
    </row>
    <row r="69" spans="2:10" x14ac:dyDescent="0.2">
      <c r="B69" s="5" t="s">
        <v>78</v>
      </c>
      <c r="C69" s="49">
        <v>288.74299999999999</v>
      </c>
      <c r="D69" s="69">
        <v>623.42606725774147</v>
      </c>
      <c r="E69" s="70">
        <v>660.30444607101708</v>
      </c>
      <c r="F69" s="70">
        <v>686.94191631236083</v>
      </c>
      <c r="G69" s="70">
        <v>709.18820887602601</v>
      </c>
      <c r="H69" s="70">
        <v>732.35338428605678</v>
      </c>
      <c r="I69" s="70">
        <v>751.44149967178157</v>
      </c>
      <c r="J69" s="71">
        <v>766.73355966038207</v>
      </c>
    </row>
    <row r="70" spans="2:10" x14ac:dyDescent="0.2">
      <c r="B70" s="8" t="s">
        <v>79</v>
      </c>
      <c r="C70" s="47">
        <v>77.893423999999996</v>
      </c>
      <c r="D70" s="54">
        <v>78.474089673312051</v>
      </c>
      <c r="E70" s="20">
        <v>78.265844826388403</v>
      </c>
      <c r="F70" s="20">
        <v>77.951617589491377</v>
      </c>
      <c r="G70" s="20">
        <v>77.775849934363706</v>
      </c>
      <c r="H70" s="20">
        <v>77.479378971672531</v>
      </c>
      <c r="I70" s="20">
        <v>77.358957477474974</v>
      </c>
      <c r="J70" s="21">
        <v>77.290793404451748</v>
      </c>
    </row>
    <row r="71" spans="2:10" x14ac:dyDescent="0.2">
      <c r="B71" s="8" t="s">
        <v>80</v>
      </c>
      <c r="C71" s="47">
        <v>63.253641999999999</v>
      </c>
      <c r="D71" s="54">
        <v>63.95239990609906</v>
      </c>
      <c r="E71" s="20">
        <v>63.894468690787818</v>
      </c>
      <c r="F71" s="20">
        <v>63.697912961090893</v>
      </c>
      <c r="G71" s="20">
        <v>63.505480576669768</v>
      </c>
      <c r="H71" s="20">
        <v>63.198402759899466</v>
      </c>
      <c r="I71" s="20">
        <v>63.058577097144422</v>
      </c>
      <c r="J71" s="21">
        <v>62.972474247933974</v>
      </c>
    </row>
    <row r="72" spans="2:10" x14ac:dyDescent="0.2">
      <c r="B72" s="8" t="s">
        <v>81</v>
      </c>
      <c r="C72" s="47">
        <v>34.563442999999999</v>
      </c>
      <c r="D72" s="54">
        <v>35.111749784264489</v>
      </c>
      <c r="E72" s="20">
        <v>35.074311323046743</v>
      </c>
      <c r="F72" s="20">
        <v>34.917625060685396</v>
      </c>
      <c r="G72" s="20">
        <v>34.753981799271969</v>
      </c>
      <c r="H72" s="20">
        <v>34.473907172733149</v>
      </c>
      <c r="I72" s="20">
        <v>34.373846466889347</v>
      </c>
      <c r="J72" s="21">
        <v>34.255006771020547</v>
      </c>
    </row>
    <row r="73" spans="2:10" x14ac:dyDescent="0.2">
      <c r="B73" s="8" t="s">
        <v>82</v>
      </c>
      <c r="C73" s="47">
        <v>17.794972999999999</v>
      </c>
      <c r="D73" s="54">
        <v>18.399955009836447</v>
      </c>
      <c r="E73" s="20">
        <v>18.435731151955665</v>
      </c>
      <c r="F73" s="20">
        <v>18.452689527007578</v>
      </c>
      <c r="G73" s="20">
        <v>18.483498642132957</v>
      </c>
      <c r="H73" s="20">
        <v>18.455570412467395</v>
      </c>
      <c r="I73" s="20">
        <v>18.45107554648979</v>
      </c>
      <c r="J73" s="21">
        <v>18.430624762401038</v>
      </c>
    </row>
    <row r="74" spans="2:10" ht="13.5" thickBot="1" x14ac:dyDescent="0.25">
      <c r="B74" s="11" t="s">
        <v>83</v>
      </c>
      <c r="C74" s="50">
        <v>5.4868350000000001</v>
      </c>
      <c r="D74" s="55">
        <v>5.7765917700201044</v>
      </c>
      <c r="E74" s="22">
        <v>5.8564716538418935</v>
      </c>
      <c r="F74" s="22">
        <v>5.9115742864220806</v>
      </c>
      <c r="G74" s="22">
        <v>6.0115574982840485</v>
      </c>
      <c r="H74" s="22">
        <v>5.9949738020467294</v>
      </c>
      <c r="I74" s="22">
        <v>6.0015224568511627</v>
      </c>
      <c r="J74" s="23">
        <v>5.9830699400881002</v>
      </c>
    </row>
    <row r="75" spans="2:10" x14ac:dyDescent="0.2">
      <c r="B75" s="24" t="s">
        <v>41</v>
      </c>
      <c r="C75" s="24"/>
      <c r="D75" s="24"/>
      <c r="E75" s="24"/>
      <c r="F75" s="24"/>
      <c r="G75" s="24"/>
      <c r="H75" s="24"/>
      <c r="I75" s="24"/>
      <c r="J75" s="24"/>
    </row>
    <row r="76" spans="2:10" x14ac:dyDescent="0.2">
      <c r="B76" s="24" t="s">
        <v>41</v>
      </c>
      <c r="C76" s="24"/>
      <c r="D76" s="24"/>
      <c r="E76" s="24"/>
      <c r="F76" s="24"/>
      <c r="G76" s="24"/>
      <c r="H76" s="24"/>
      <c r="I76" s="24"/>
      <c r="J76" s="24"/>
    </row>
    <row r="77" spans="2:10" ht="13.5" thickBot="1" x14ac:dyDescent="0.25">
      <c r="B77" s="14" t="s">
        <v>34</v>
      </c>
      <c r="C77" s="24"/>
      <c r="D77" s="24"/>
      <c r="E77" s="24"/>
      <c r="F77" s="24"/>
      <c r="G77" s="24"/>
      <c r="H77" s="24"/>
      <c r="I77" s="24"/>
      <c r="J77" s="24"/>
    </row>
    <row r="78" spans="2:10" ht="13.5" thickBot="1" x14ac:dyDescent="0.25">
      <c r="B78" s="2" t="s">
        <v>41</v>
      </c>
      <c r="C78" s="44" t="s">
        <v>12</v>
      </c>
      <c r="D78" s="2" t="s">
        <v>13</v>
      </c>
      <c r="E78" s="3" t="s">
        <v>14</v>
      </c>
      <c r="F78" s="3" t="s">
        <v>15</v>
      </c>
      <c r="G78" s="3" t="s">
        <v>16</v>
      </c>
      <c r="H78" s="3" t="s">
        <v>17</v>
      </c>
      <c r="I78" s="3" t="s">
        <v>18</v>
      </c>
      <c r="J78" s="4" t="s">
        <v>19</v>
      </c>
    </row>
    <row r="79" spans="2:10" ht="13.5" thickBot="1" x14ac:dyDescent="0.25">
      <c r="B79" s="25" t="s">
        <v>84</v>
      </c>
      <c r="C79" s="45"/>
      <c r="D79" s="51"/>
      <c r="E79" s="26"/>
      <c r="F79" s="26"/>
      <c r="G79" s="26"/>
      <c r="H79" s="26"/>
      <c r="I79" s="26"/>
      <c r="J79" s="27"/>
    </row>
    <row r="80" spans="2:10" x14ac:dyDescent="0.2">
      <c r="B80" s="15" t="s">
        <v>36</v>
      </c>
      <c r="C80" s="60">
        <v>1.0714819999999889</v>
      </c>
      <c r="D80" s="62"/>
      <c r="E80" s="39"/>
      <c r="F80" s="39"/>
      <c r="G80" s="39"/>
      <c r="H80" s="39"/>
      <c r="I80" s="39"/>
      <c r="J80" s="40"/>
    </row>
    <row r="81" spans="2:12" x14ac:dyDescent="0.2">
      <c r="B81" s="8" t="s">
        <v>37</v>
      </c>
      <c r="C81" s="47">
        <v>0.98993300000000062</v>
      </c>
      <c r="D81" s="54"/>
      <c r="E81" s="20"/>
      <c r="F81" s="20"/>
      <c r="G81" s="20"/>
      <c r="H81" s="20"/>
      <c r="I81" s="20"/>
      <c r="J81" s="21"/>
    </row>
    <row r="82" spans="2:12" x14ac:dyDescent="0.2">
      <c r="B82" s="8" t="s">
        <v>38</v>
      </c>
      <c r="C82" s="47">
        <v>0.62696499999999844</v>
      </c>
      <c r="D82" s="54"/>
      <c r="E82" s="20"/>
      <c r="F82" s="20"/>
      <c r="G82" s="20"/>
      <c r="H82" s="20"/>
      <c r="I82" s="20"/>
      <c r="J82" s="21"/>
    </row>
    <row r="83" spans="2:12" x14ac:dyDescent="0.2">
      <c r="B83" s="8" t="s">
        <v>39</v>
      </c>
      <c r="C83" s="47">
        <v>0.50712799999999802</v>
      </c>
      <c r="D83" s="54"/>
      <c r="E83" s="20"/>
      <c r="F83" s="20"/>
      <c r="G83" s="20"/>
      <c r="H83" s="20"/>
      <c r="I83" s="20"/>
      <c r="J83" s="21"/>
    </row>
    <row r="84" spans="2:12" ht="13.5" thickBot="1" x14ac:dyDescent="0.25">
      <c r="B84" s="8" t="s">
        <v>40</v>
      </c>
      <c r="C84" s="47">
        <v>-7.3517999999999972E-2</v>
      </c>
      <c r="D84" s="54"/>
      <c r="E84" s="20"/>
      <c r="F84" s="20"/>
      <c r="G84" s="20"/>
      <c r="H84" s="20"/>
      <c r="I84" s="20"/>
      <c r="J84" s="21"/>
    </row>
    <row r="85" spans="2:12" ht="13.5" thickBot="1" x14ac:dyDescent="0.25">
      <c r="B85" s="2"/>
      <c r="C85" s="44"/>
      <c r="D85" s="2"/>
      <c r="E85" s="3"/>
      <c r="F85" s="3"/>
      <c r="G85" s="3"/>
      <c r="H85" s="3"/>
      <c r="I85" s="3"/>
      <c r="J85" s="4"/>
    </row>
    <row r="86" spans="2:12" ht="13.5" thickBot="1" x14ac:dyDescent="0.25">
      <c r="B86" s="25" t="s">
        <v>20</v>
      </c>
      <c r="C86" s="45"/>
      <c r="D86" s="51"/>
      <c r="E86" s="26"/>
      <c r="F86" s="26"/>
      <c r="G86" s="26"/>
      <c r="H86" s="26"/>
      <c r="I86" s="26"/>
      <c r="J86" s="27"/>
      <c r="L86" s="111" t="s">
        <v>105</v>
      </c>
    </row>
    <row r="87" spans="2:12" x14ac:dyDescent="0.2">
      <c r="B87" s="15" t="s">
        <v>36</v>
      </c>
      <c r="C87" s="60">
        <v>1.0714819999999889</v>
      </c>
      <c r="D87" s="62">
        <v>0.52534469413841123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40">
        <v>0</v>
      </c>
    </row>
    <row r="88" spans="2:12" x14ac:dyDescent="0.2">
      <c r="B88" s="8" t="s">
        <v>37</v>
      </c>
      <c r="C88" s="47">
        <v>0.98993300000000062</v>
      </c>
      <c r="D88" s="54">
        <v>0.60766088189799916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1">
        <v>0</v>
      </c>
    </row>
    <row r="89" spans="2:12" x14ac:dyDescent="0.2">
      <c r="B89" s="8" t="s">
        <v>38</v>
      </c>
      <c r="C89" s="47">
        <v>0.62696499999999844</v>
      </c>
      <c r="D89" s="54">
        <v>0.49461235526494107</v>
      </c>
      <c r="E89" s="20">
        <v>0</v>
      </c>
      <c r="F89" s="20">
        <v>0</v>
      </c>
      <c r="G89" s="20">
        <v>0</v>
      </c>
      <c r="H89" s="20">
        <v>0</v>
      </c>
      <c r="I89" s="20">
        <v>0</v>
      </c>
      <c r="J89" s="21">
        <v>0</v>
      </c>
    </row>
    <row r="90" spans="2:12" x14ac:dyDescent="0.2">
      <c r="B90" s="8" t="s">
        <v>39</v>
      </c>
      <c r="C90" s="47">
        <v>0.50712799999999802</v>
      </c>
      <c r="D90" s="54">
        <v>0.52166755600549664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1">
        <v>0</v>
      </c>
    </row>
    <row r="91" spans="2:12" x14ac:dyDescent="0.2">
      <c r="B91" s="8" t="s">
        <v>40</v>
      </c>
      <c r="C91" s="47">
        <v>-7.3517999999999972E-2</v>
      </c>
      <c r="D91" s="54">
        <v>0.24697720029914105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1">
        <v>0</v>
      </c>
    </row>
    <row r="92" spans="2:12" ht="13.5" thickBot="1" x14ac:dyDescent="0.25">
      <c r="B92" s="41" t="s">
        <v>41</v>
      </c>
      <c r="C92" s="64"/>
      <c r="D92" s="41"/>
      <c r="E92" s="22"/>
      <c r="F92" s="22"/>
      <c r="G92" s="22"/>
      <c r="H92" s="22"/>
      <c r="I92" s="22"/>
      <c r="J92" s="23"/>
    </row>
    <row r="93" spans="2:12" ht="13.5" thickBot="1" x14ac:dyDescent="0.25">
      <c r="B93" s="25" t="s">
        <v>27</v>
      </c>
      <c r="C93" s="66"/>
      <c r="D93" s="51"/>
      <c r="E93" s="42"/>
      <c r="F93" s="42"/>
      <c r="G93" s="42"/>
      <c r="H93" s="42"/>
      <c r="I93" s="42"/>
      <c r="J93" s="43"/>
    </row>
    <row r="94" spans="2:12" x14ac:dyDescent="0.2">
      <c r="B94" s="15" t="s">
        <v>43</v>
      </c>
      <c r="C94" s="60">
        <v>1.0714819999999889</v>
      </c>
      <c r="D94" s="62">
        <v>0.86766970123160547</v>
      </c>
      <c r="E94" s="39">
        <v>0.56483946129233686</v>
      </c>
      <c r="F94" s="39">
        <v>0.63264107315839624</v>
      </c>
      <c r="G94" s="39">
        <v>0.42386917481120179</v>
      </c>
      <c r="H94" s="39">
        <v>0.45581511629643501</v>
      </c>
      <c r="I94" s="39">
        <v>0.47125904660110507</v>
      </c>
      <c r="J94" s="40">
        <v>0.48131945372750806</v>
      </c>
    </row>
    <row r="95" spans="2:12" x14ac:dyDescent="0.2">
      <c r="B95" s="8" t="s">
        <v>44</v>
      </c>
      <c r="C95" s="47">
        <v>0.98993300000000062</v>
      </c>
      <c r="D95" s="54">
        <v>0.92361570759233302</v>
      </c>
      <c r="E95" s="20">
        <v>0.5218400319633929</v>
      </c>
      <c r="F95" s="20">
        <v>0.61048563603991113</v>
      </c>
      <c r="G95" s="20">
        <v>0.40014330919397878</v>
      </c>
      <c r="H95" s="20">
        <v>0.44384895987310813</v>
      </c>
      <c r="I95" s="20">
        <v>0.45646999772944241</v>
      </c>
      <c r="J95" s="21">
        <v>0.47739511283772629</v>
      </c>
    </row>
    <row r="96" spans="2:12" x14ac:dyDescent="0.2">
      <c r="B96" s="8" t="s">
        <v>45</v>
      </c>
      <c r="C96" s="47">
        <v>0.62696499999999844</v>
      </c>
      <c r="D96" s="54">
        <v>0.75028978108614552</v>
      </c>
      <c r="E96" s="20">
        <v>0.5418702775141071</v>
      </c>
      <c r="F96" s="20">
        <v>0.63607329658083245</v>
      </c>
      <c r="G96" s="20">
        <v>0.43299887207285792</v>
      </c>
      <c r="H96" s="20">
        <v>0.4442716969719811</v>
      </c>
      <c r="I96" s="20">
        <v>0.45666813605025425</v>
      </c>
      <c r="J96" s="21">
        <v>0.47044971577118133</v>
      </c>
    </row>
    <row r="97" spans="2:10" x14ac:dyDescent="0.2">
      <c r="B97" s="8" t="s">
        <v>46</v>
      </c>
      <c r="C97" s="47">
        <v>0.50712799999999802</v>
      </c>
      <c r="D97" s="54">
        <v>0.70809219691990677</v>
      </c>
      <c r="E97" s="20">
        <v>0.42953233360950094</v>
      </c>
      <c r="F97" s="20">
        <v>0.61352215602641991</v>
      </c>
      <c r="G97" s="20">
        <v>0.42221698945721187</v>
      </c>
      <c r="H97" s="20">
        <v>0.43320911600454792</v>
      </c>
      <c r="I97" s="20">
        <v>0.44535790212323434</v>
      </c>
      <c r="J97" s="21">
        <v>0.4589824156136757</v>
      </c>
    </row>
    <row r="98" spans="2:10" x14ac:dyDescent="0.2">
      <c r="B98" s="8" t="s">
        <v>47</v>
      </c>
      <c r="C98" s="47">
        <v>-7.3517999999999972E-2</v>
      </c>
      <c r="D98" s="54">
        <v>0.37546275052262867</v>
      </c>
      <c r="E98" s="20">
        <v>0.20227120373816376</v>
      </c>
      <c r="F98" s="20">
        <v>0.32083038624982407</v>
      </c>
      <c r="G98" s="20">
        <v>0.2261026064795999</v>
      </c>
      <c r="H98" s="20">
        <v>0.23517826973193223</v>
      </c>
      <c r="I98" s="20">
        <v>0.24501641851213662</v>
      </c>
      <c r="J98" s="21">
        <v>0.25612361553432095</v>
      </c>
    </row>
    <row r="99" spans="2:10" ht="13.5" thickBot="1" x14ac:dyDescent="0.25">
      <c r="B99" s="41" t="s">
        <v>41</v>
      </c>
      <c r="C99" s="64"/>
      <c r="D99" s="41"/>
      <c r="E99" s="22"/>
      <c r="F99" s="22"/>
      <c r="G99" s="22"/>
      <c r="H99" s="22"/>
      <c r="I99" s="22"/>
      <c r="J99" s="23"/>
    </row>
    <row r="100" spans="2:10" ht="13.5" thickBot="1" x14ac:dyDescent="0.25">
      <c r="B100" s="25" t="s">
        <v>28</v>
      </c>
      <c r="C100" s="66"/>
      <c r="D100" s="51"/>
      <c r="E100" s="42"/>
      <c r="F100" s="42"/>
      <c r="G100" s="42"/>
      <c r="H100" s="42"/>
      <c r="I100" s="42"/>
      <c r="J100" s="43"/>
    </row>
    <row r="101" spans="2:10" x14ac:dyDescent="0.2">
      <c r="B101" s="15" t="s">
        <v>49</v>
      </c>
      <c r="C101" s="60">
        <v>1.0714819999999889</v>
      </c>
      <c r="D101" s="62">
        <v>0.86766970123160547</v>
      </c>
      <c r="E101" s="39">
        <v>0.56483946129233686</v>
      </c>
      <c r="F101" s="39">
        <v>0.63264107315839624</v>
      </c>
      <c r="G101" s="39">
        <v>0.42386917481120179</v>
      </c>
      <c r="H101" s="39">
        <v>0.45581511629643501</v>
      </c>
      <c r="I101" s="39">
        <v>0.47125904660110507</v>
      </c>
      <c r="J101" s="40">
        <v>0.48131945372750806</v>
      </c>
    </row>
    <row r="102" spans="2:10" x14ac:dyDescent="0.2">
      <c r="B102" s="8" t="s">
        <v>50</v>
      </c>
      <c r="C102" s="47">
        <v>0.98993300000000062</v>
      </c>
      <c r="D102" s="54">
        <v>0.92361570759233302</v>
      </c>
      <c r="E102" s="20">
        <v>0.5218400319633929</v>
      </c>
      <c r="F102" s="20">
        <v>0.61048563603991113</v>
      </c>
      <c r="G102" s="20">
        <v>0.40014330919397878</v>
      </c>
      <c r="H102" s="20">
        <v>0.44384895987310813</v>
      </c>
      <c r="I102" s="20">
        <v>0.45646999772944241</v>
      </c>
      <c r="J102" s="21">
        <v>0.47739511283772629</v>
      </c>
    </row>
    <row r="103" spans="2:10" x14ac:dyDescent="0.2">
      <c r="B103" s="8" t="s">
        <v>51</v>
      </c>
      <c r="C103" s="47">
        <v>0.62696499999999844</v>
      </c>
      <c r="D103" s="54">
        <v>0.75028978108614552</v>
      </c>
      <c r="E103" s="20">
        <v>0.5418702775141071</v>
      </c>
      <c r="F103" s="20">
        <v>0.63607329658083245</v>
      </c>
      <c r="G103" s="20">
        <v>0.43299887207285792</v>
      </c>
      <c r="H103" s="20">
        <v>0.4442716969719811</v>
      </c>
      <c r="I103" s="20">
        <v>0.45666813605025425</v>
      </c>
      <c r="J103" s="21">
        <v>0.47044971577118133</v>
      </c>
    </row>
    <row r="104" spans="2:10" x14ac:dyDescent="0.2">
      <c r="B104" s="8" t="s">
        <v>52</v>
      </c>
      <c r="C104" s="47">
        <v>0.50712799999999802</v>
      </c>
      <c r="D104" s="54">
        <v>0.70809219691990677</v>
      </c>
      <c r="E104" s="20">
        <v>0.42953233360950094</v>
      </c>
      <c r="F104" s="20">
        <v>0.61352215602641991</v>
      </c>
      <c r="G104" s="20">
        <v>0.42221698945721187</v>
      </c>
      <c r="H104" s="20">
        <v>0.43320911600454792</v>
      </c>
      <c r="I104" s="20">
        <v>0.44535790212323434</v>
      </c>
      <c r="J104" s="21">
        <v>0.4589824156136757</v>
      </c>
    </row>
    <row r="105" spans="2:10" x14ac:dyDescent="0.2">
      <c r="B105" s="8" t="s">
        <v>53</v>
      </c>
      <c r="C105" s="47">
        <v>-7.3517999999999972E-2</v>
      </c>
      <c r="D105" s="54">
        <v>0.37546275052262867</v>
      </c>
      <c r="E105" s="20">
        <v>0.20227120373816376</v>
      </c>
      <c r="F105" s="20">
        <v>0.32083038624982407</v>
      </c>
      <c r="G105" s="20">
        <v>0.2261026064795999</v>
      </c>
      <c r="H105" s="20">
        <v>0.23517826973193223</v>
      </c>
      <c r="I105" s="20">
        <v>0.24501641851213662</v>
      </c>
      <c r="J105" s="21">
        <v>0.25612361553432095</v>
      </c>
    </row>
    <row r="106" spans="2:10" ht="13.5" thickBot="1" x14ac:dyDescent="0.25">
      <c r="B106" s="41" t="s">
        <v>41</v>
      </c>
      <c r="C106" s="64"/>
      <c r="D106" s="41"/>
      <c r="E106" s="22"/>
      <c r="F106" s="22"/>
      <c r="G106" s="22"/>
      <c r="H106" s="22"/>
      <c r="I106" s="22"/>
      <c r="J106" s="23"/>
    </row>
    <row r="107" spans="2:10" ht="13.5" thickBot="1" x14ac:dyDescent="0.25">
      <c r="B107" s="25" t="s">
        <v>29</v>
      </c>
      <c r="C107" s="66"/>
      <c r="D107" s="51"/>
      <c r="E107" s="42"/>
      <c r="F107" s="42"/>
      <c r="G107" s="42"/>
      <c r="H107" s="42"/>
      <c r="I107" s="42"/>
      <c r="J107" s="43"/>
    </row>
    <row r="108" spans="2:10" x14ac:dyDescent="0.2">
      <c r="B108" s="15" t="s">
        <v>55</v>
      </c>
      <c r="C108" s="60">
        <v>1.0714819999999889</v>
      </c>
      <c r="D108" s="62">
        <v>0.86766970123160547</v>
      </c>
      <c r="E108" s="39">
        <v>0.56483946129233686</v>
      </c>
      <c r="F108" s="39">
        <v>0.63264107315839624</v>
      </c>
      <c r="G108" s="39">
        <v>0.42386917481120179</v>
      </c>
      <c r="H108" s="39">
        <v>0.45581511629643501</v>
      </c>
      <c r="I108" s="39">
        <v>0.47125904660110507</v>
      </c>
      <c r="J108" s="40">
        <v>0.48131945372750806</v>
      </c>
    </row>
    <row r="109" spans="2:10" x14ac:dyDescent="0.2">
      <c r="B109" s="8" t="s">
        <v>56</v>
      </c>
      <c r="C109" s="47">
        <v>0.98993300000000062</v>
      </c>
      <c r="D109" s="54">
        <v>0.92361570759233302</v>
      </c>
      <c r="E109" s="20">
        <v>0.5218400319633929</v>
      </c>
      <c r="F109" s="20">
        <v>0.61048563603991113</v>
      </c>
      <c r="G109" s="20">
        <v>0.40014330919397878</v>
      </c>
      <c r="H109" s="20">
        <v>0.44384895987310813</v>
      </c>
      <c r="I109" s="20">
        <v>0.45646999772944241</v>
      </c>
      <c r="J109" s="21">
        <v>0.47739511283772629</v>
      </c>
    </row>
    <row r="110" spans="2:10" x14ac:dyDescent="0.2">
      <c r="B110" s="8" t="s">
        <v>57</v>
      </c>
      <c r="C110" s="47">
        <v>0.62696499999999844</v>
      </c>
      <c r="D110" s="54">
        <v>0.75028978108614552</v>
      </c>
      <c r="E110" s="20">
        <v>0.5418702775141071</v>
      </c>
      <c r="F110" s="20">
        <v>0.63607329658083245</v>
      </c>
      <c r="G110" s="20">
        <v>0.43299887207285792</v>
      </c>
      <c r="H110" s="20">
        <v>0.4442716969719811</v>
      </c>
      <c r="I110" s="20">
        <v>0.45666813605025425</v>
      </c>
      <c r="J110" s="21">
        <v>0.47044971577118133</v>
      </c>
    </row>
    <row r="111" spans="2:10" x14ac:dyDescent="0.2">
      <c r="B111" s="8" t="s">
        <v>58</v>
      </c>
      <c r="C111" s="47">
        <v>0.50712799999999802</v>
      </c>
      <c r="D111" s="54">
        <v>0.70809219691990677</v>
      </c>
      <c r="E111" s="20">
        <v>0.42953233360950094</v>
      </c>
      <c r="F111" s="20">
        <v>0.61352215602641991</v>
      </c>
      <c r="G111" s="20">
        <v>0.42221698945721187</v>
      </c>
      <c r="H111" s="20">
        <v>0.43320911600454792</v>
      </c>
      <c r="I111" s="20">
        <v>0.44535790212323434</v>
      </c>
      <c r="J111" s="21">
        <v>0.4589824156136757</v>
      </c>
    </row>
    <row r="112" spans="2:10" x14ac:dyDescent="0.2">
      <c r="B112" s="8" t="s">
        <v>59</v>
      </c>
      <c r="C112" s="47">
        <v>-7.3517999999999972E-2</v>
      </c>
      <c r="D112" s="54">
        <v>0.37546275052262867</v>
      </c>
      <c r="E112" s="20">
        <v>0.20227120373816376</v>
      </c>
      <c r="F112" s="20">
        <v>0.32083038624982407</v>
      </c>
      <c r="G112" s="20">
        <v>0.2261026064795999</v>
      </c>
      <c r="H112" s="20">
        <v>0.23517826973193223</v>
      </c>
      <c r="I112" s="20">
        <v>0.24501641851213662</v>
      </c>
      <c r="J112" s="21">
        <v>0.25612361553432095</v>
      </c>
    </row>
    <row r="113" spans="2:10" ht="13.5" thickBot="1" x14ac:dyDescent="0.25">
      <c r="B113" s="41" t="s">
        <v>41</v>
      </c>
      <c r="C113" s="64"/>
      <c r="D113" s="41"/>
      <c r="E113" s="22"/>
      <c r="F113" s="22"/>
      <c r="G113" s="22"/>
      <c r="H113" s="22"/>
      <c r="I113" s="22"/>
      <c r="J113" s="23"/>
    </row>
    <row r="114" spans="2:10" ht="13.5" thickBot="1" x14ac:dyDescent="0.25">
      <c r="B114" s="25" t="s">
        <v>30</v>
      </c>
      <c r="C114" s="66"/>
      <c r="D114" s="51"/>
      <c r="E114" s="42"/>
      <c r="F114" s="42"/>
      <c r="G114" s="42"/>
      <c r="H114" s="42"/>
      <c r="I114" s="42"/>
      <c r="J114" s="43"/>
    </row>
    <row r="115" spans="2:10" x14ac:dyDescent="0.2">
      <c r="B115" s="15" t="s">
        <v>61</v>
      </c>
      <c r="C115" s="60">
        <v>1.0714819999999889</v>
      </c>
      <c r="D115" s="62">
        <v>0.12696676470466173</v>
      </c>
      <c r="E115" s="39">
        <v>-0.38630025978683591</v>
      </c>
      <c r="F115" s="39">
        <v>-0.30904857080534498</v>
      </c>
      <c r="G115" s="39">
        <v>-0.16491918925447635</v>
      </c>
      <c r="H115" s="39">
        <v>-0.19838178443889376</v>
      </c>
      <c r="I115" s="39">
        <v>-0.26036362785096401</v>
      </c>
      <c r="J115" s="40">
        <v>-0.17856774446268275</v>
      </c>
    </row>
    <row r="116" spans="2:10" x14ac:dyDescent="0.2">
      <c r="B116" s="8" t="s">
        <v>62</v>
      </c>
      <c r="C116" s="47">
        <v>0.98993300000000062</v>
      </c>
      <c r="D116" s="54">
        <v>0.40047553022841953</v>
      </c>
      <c r="E116" s="20">
        <v>-0.22536523222152027</v>
      </c>
      <c r="F116" s="20">
        <v>-0.25960466366038304</v>
      </c>
      <c r="G116" s="20">
        <v>-0.17435588944029234</v>
      </c>
      <c r="H116" s="20">
        <v>-0.2058797910186172</v>
      </c>
      <c r="I116" s="20">
        <v>-0.2593381458705295</v>
      </c>
      <c r="J116" s="21">
        <v>-0.18671007526354799</v>
      </c>
    </row>
    <row r="117" spans="2:10" x14ac:dyDescent="0.2">
      <c r="B117" s="8" t="s">
        <v>63</v>
      </c>
      <c r="C117" s="47">
        <v>0.62696499999999844</v>
      </c>
      <c r="D117" s="54">
        <v>0.42455741983787476</v>
      </c>
      <c r="E117" s="20">
        <v>-3.0294758579785253E-2</v>
      </c>
      <c r="F117" s="20">
        <v>-0.19821592785507391</v>
      </c>
      <c r="G117" s="20">
        <v>-0.17237185126995769</v>
      </c>
      <c r="H117" s="20">
        <v>-0.18572503685133768</v>
      </c>
      <c r="I117" s="20">
        <v>-0.21720830265525137</v>
      </c>
      <c r="J117" s="21">
        <v>-0.18567121983272727</v>
      </c>
    </row>
    <row r="118" spans="2:10" x14ac:dyDescent="0.2">
      <c r="B118" s="8" t="s">
        <v>64</v>
      </c>
      <c r="C118" s="47">
        <v>0.50712799999999802</v>
      </c>
      <c r="D118" s="54">
        <v>0.59059002152723394</v>
      </c>
      <c r="E118" s="20">
        <v>5.1179556977189122E-2</v>
      </c>
      <c r="F118" s="20">
        <v>4.8683629803832673E-2</v>
      </c>
      <c r="G118" s="20">
        <v>-1.5409677711687664E-2</v>
      </c>
      <c r="H118" s="20">
        <v>-1.816993720434823E-2</v>
      </c>
      <c r="I118" s="20">
        <v>-1.833243530991524E-2</v>
      </c>
      <c r="J118" s="21">
        <v>-1.8583978143666968E-2</v>
      </c>
    </row>
    <row r="119" spans="2:10" x14ac:dyDescent="0.2">
      <c r="B119" s="8" t="s">
        <v>65</v>
      </c>
      <c r="C119" s="47">
        <v>-7.3517999999999972E-2</v>
      </c>
      <c r="D119" s="54">
        <v>0.28569700551972144</v>
      </c>
      <c r="E119" s="20">
        <v>0.10297559240149212</v>
      </c>
      <c r="F119" s="20">
        <v>0.13611795806552607</v>
      </c>
      <c r="G119" s="20">
        <v>-3.2466741357666251E-3</v>
      </c>
      <c r="H119" s="20">
        <v>-6.5638759952264536E-3</v>
      </c>
      <c r="I119" s="20">
        <v>-4.6806282276747879E-3</v>
      </c>
      <c r="J119" s="21">
        <v>-7.3642117134653517E-3</v>
      </c>
    </row>
    <row r="120" spans="2:10" ht="13.5" thickBot="1" x14ac:dyDescent="0.25">
      <c r="B120" s="41" t="s">
        <v>41</v>
      </c>
      <c r="C120" s="64"/>
      <c r="D120" s="41"/>
      <c r="E120" s="22"/>
      <c r="F120" s="22"/>
      <c r="G120" s="22"/>
      <c r="H120" s="22"/>
      <c r="I120" s="22"/>
      <c r="J120" s="23"/>
    </row>
    <row r="121" spans="2:10" ht="13.5" thickBot="1" x14ac:dyDescent="0.25">
      <c r="B121" s="25" t="s">
        <v>31</v>
      </c>
      <c r="C121" s="66"/>
      <c r="D121" s="51"/>
      <c r="E121" s="42"/>
      <c r="F121" s="42"/>
      <c r="G121" s="42"/>
      <c r="H121" s="42"/>
      <c r="I121" s="42"/>
      <c r="J121" s="43"/>
    </row>
    <row r="122" spans="2:10" x14ac:dyDescent="0.2">
      <c r="B122" s="15" t="s">
        <v>67</v>
      </c>
      <c r="C122" s="60">
        <v>1.0714819999999889</v>
      </c>
      <c r="D122" s="62">
        <v>0.12696676470466173</v>
      </c>
      <c r="E122" s="39">
        <v>-0.38630025978683591</v>
      </c>
      <c r="F122" s="39">
        <v>-0.30904857080534498</v>
      </c>
      <c r="G122" s="39">
        <v>-0.16491918925447635</v>
      </c>
      <c r="H122" s="39">
        <v>-0.19838178443889376</v>
      </c>
      <c r="I122" s="39">
        <v>-0.26036362785096401</v>
      </c>
      <c r="J122" s="40">
        <v>-0.17856774446268275</v>
      </c>
    </row>
    <row r="123" spans="2:10" x14ac:dyDescent="0.2">
      <c r="B123" s="8" t="s">
        <v>68</v>
      </c>
      <c r="C123" s="47">
        <v>0.98993300000000062</v>
      </c>
      <c r="D123" s="54">
        <v>0.40047553022841953</v>
      </c>
      <c r="E123" s="20">
        <v>-0.22536523222152027</v>
      </c>
      <c r="F123" s="20">
        <v>-0.25960466366038304</v>
      </c>
      <c r="G123" s="20">
        <v>-0.17435588944029234</v>
      </c>
      <c r="H123" s="20">
        <v>-0.2058797910186172</v>
      </c>
      <c r="I123" s="20">
        <v>-0.2593381458705295</v>
      </c>
      <c r="J123" s="21">
        <v>-0.18671007526354799</v>
      </c>
    </row>
    <row r="124" spans="2:10" x14ac:dyDescent="0.2">
      <c r="B124" s="8" t="s">
        <v>69</v>
      </c>
      <c r="C124" s="47">
        <v>0.62696499999999844</v>
      </c>
      <c r="D124" s="54">
        <v>0.42455741983787476</v>
      </c>
      <c r="E124" s="20">
        <v>-3.0294758579785253E-2</v>
      </c>
      <c r="F124" s="20">
        <v>-0.19821592785507391</v>
      </c>
      <c r="G124" s="20">
        <v>-0.17237185126995769</v>
      </c>
      <c r="H124" s="20">
        <v>-0.18572503685133768</v>
      </c>
      <c r="I124" s="20">
        <v>-0.21720830265525137</v>
      </c>
      <c r="J124" s="21">
        <v>-0.18567121983272727</v>
      </c>
    </row>
    <row r="125" spans="2:10" x14ac:dyDescent="0.2">
      <c r="B125" s="8" t="s">
        <v>70</v>
      </c>
      <c r="C125" s="47">
        <v>0.50712799999999802</v>
      </c>
      <c r="D125" s="54">
        <v>0.59059002152723394</v>
      </c>
      <c r="E125" s="20">
        <v>5.1179556977189122E-2</v>
      </c>
      <c r="F125" s="20">
        <v>4.8683629803832673E-2</v>
      </c>
      <c r="G125" s="20">
        <v>-1.5409677711687664E-2</v>
      </c>
      <c r="H125" s="20">
        <v>-1.816993720434823E-2</v>
      </c>
      <c r="I125" s="20">
        <v>-1.833243530991524E-2</v>
      </c>
      <c r="J125" s="21">
        <v>-1.8583978143666968E-2</v>
      </c>
    </row>
    <row r="126" spans="2:10" x14ac:dyDescent="0.2">
      <c r="B126" s="8" t="s">
        <v>71</v>
      </c>
      <c r="C126" s="47">
        <v>-7.3517999999999972E-2</v>
      </c>
      <c r="D126" s="54">
        <v>0.28569700551972144</v>
      </c>
      <c r="E126" s="20">
        <v>0.10297559240149212</v>
      </c>
      <c r="F126" s="20">
        <v>0.13611795806552607</v>
      </c>
      <c r="G126" s="20">
        <v>-3.2466741357666251E-3</v>
      </c>
      <c r="H126" s="20">
        <v>-6.5638759952264536E-3</v>
      </c>
      <c r="I126" s="20">
        <v>-4.6806282276747879E-3</v>
      </c>
      <c r="J126" s="21">
        <v>-7.3642117134653517E-3</v>
      </c>
    </row>
    <row r="127" spans="2:10" ht="13.5" thickBot="1" x14ac:dyDescent="0.25">
      <c r="B127" s="41" t="s">
        <v>41</v>
      </c>
      <c r="C127" s="64"/>
      <c r="D127" s="41"/>
      <c r="E127" s="22"/>
      <c r="F127" s="22"/>
      <c r="G127" s="22"/>
      <c r="H127" s="22"/>
      <c r="I127" s="22"/>
      <c r="J127" s="23"/>
    </row>
    <row r="128" spans="2:10" ht="13.5" thickBot="1" x14ac:dyDescent="0.25">
      <c r="B128" s="25" t="s">
        <v>32</v>
      </c>
      <c r="C128" s="66"/>
      <c r="D128" s="51"/>
      <c r="E128" s="42"/>
      <c r="F128" s="42"/>
      <c r="G128" s="42"/>
      <c r="H128" s="42"/>
      <c r="I128" s="42"/>
      <c r="J128" s="43"/>
    </row>
    <row r="129" spans="2:10" x14ac:dyDescent="0.2">
      <c r="B129" s="15" t="s">
        <v>73</v>
      </c>
      <c r="C129" s="60">
        <v>1.0714819999999889</v>
      </c>
      <c r="D129" s="62">
        <v>0.58066567331205476</v>
      </c>
      <c r="E129" s="39">
        <v>-0.2082448469236482</v>
      </c>
      <c r="F129" s="39">
        <v>-0.31422723689702536</v>
      </c>
      <c r="G129" s="39">
        <v>-0.17576765512767167</v>
      </c>
      <c r="H129" s="39">
        <v>-0.29647096269117412</v>
      </c>
      <c r="I129" s="39">
        <v>-0.12042149419755788</v>
      </c>
      <c r="J129" s="40">
        <v>-6.8164073023226024E-2</v>
      </c>
    </row>
    <row r="130" spans="2:10" x14ac:dyDescent="0.2">
      <c r="B130" s="8" t="s">
        <v>74</v>
      </c>
      <c r="C130" s="47">
        <v>0.98993300000000062</v>
      </c>
      <c r="D130" s="54">
        <v>0.69875790609906119</v>
      </c>
      <c r="E130" s="20">
        <v>-5.7931215311242568E-2</v>
      </c>
      <c r="F130" s="20">
        <v>-0.19655572969692514</v>
      </c>
      <c r="G130" s="20">
        <v>-0.19243238442112442</v>
      </c>
      <c r="H130" s="20">
        <v>-0.30707781677030255</v>
      </c>
      <c r="I130" s="20">
        <v>-0.13982566275504382</v>
      </c>
      <c r="J130" s="21">
        <v>-8.6102849210448085E-2</v>
      </c>
    </row>
    <row r="131" spans="2:10" x14ac:dyDescent="0.2">
      <c r="B131" s="8" t="s">
        <v>75</v>
      </c>
      <c r="C131" s="47">
        <v>0.62696499999999844</v>
      </c>
      <c r="D131" s="54">
        <v>0.54830678426448998</v>
      </c>
      <c r="E131" s="20">
        <v>-3.7438461217746521E-2</v>
      </c>
      <c r="F131" s="20">
        <v>-0.15668626236134742</v>
      </c>
      <c r="G131" s="20">
        <v>-0.16364326141342644</v>
      </c>
      <c r="H131" s="20">
        <v>-0.28007462653881987</v>
      </c>
      <c r="I131" s="20">
        <v>-0.10006070584380211</v>
      </c>
      <c r="J131" s="21">
        <v>-0.11883969586880028</v>
      </c>
    </row>
    <row r="132" spans="2:10" x14ac:dyDescent="0.2">
      <c r="B132" s="8" t="s">
        <v>76</v>
      </c>
      <c r="C132" s="47">
        <v>0.50712799999999802</v>
      </c>
      <c r="D132" s="54">
        <v>0.60498200983644779</v>
      </c>
      <c r="E132" s="20">
        <v>3.577614211921798E-2</v>
      </c>
      <c r="F132" s="20">
        <v>1.6958375051913777E-2</v>
      </c>
      <c r="G132" s="20">
        <v>3.0809115125379094E-2</v>
      </c>
      <c r="H132" s="20">
        <v>-2.7928229665562299E-2</v>
      </c>
      <c r="I132" s="20">
        <v>-4.4948659776054001E-3</v>
      </c>
      <c r="J132" s="21">
        <v>-2.0450784088751561E-2</v>
      </c>
    </row>
    <row r="133" spans="2:10" x14ac:dyDescent="0.2">
      <c r="B133" s="8" t="s">
        <v>77</v>
      </c>
      <c r="C133" s="47">
        <v>-7.3517999999999972E-2</v>
      </c>
      <c r="D133" s="54">
        <v>0.28975677002010425</v>
      </c>
      <c r="E133" s="20">
        <v>7.9879883821789122E-2</v>
      </c>
      <c r="F133" s="20">
        <v>5.5102632580187105E-2</v>
      </c>
      <c r="G133" s="20">
        <v>9.9983211861967902E-2</v>
      </c>
      <c r="H133" s="20">
        <v>-1.6583696237319145E-2</v>
      </c>
      <c r="I133" s="20">
        <v>6.5486548044333404E-3</v>
      </c>
      <c r="J133" s="21">
        <v>-1.8452516763062476E-2</v>
      </c>
    </row>
    <row r="134" spans="2:10" ht="13.5" thickBot="1" x14ac:dyDescent="0.25">
      <c r="B134" s="41" t="s">
        <v>41</v>
      </c>
      <c r="C134" s="64"/>
      <c r="D134" s="41"/>
      <c r="E134" s="22"/>
      <c r="F134" s="22"/>
      <c r="G134" s="22"/>
      <c r="H134" s="22"/>
      <c r="I134" s="22"/>
      <c r="J134" s="23"/>
    </row>
    <row r="135" spans="2:10" ht="13.5" thickBot="1" x14ac:dyDescent="0.25">
      <c r="B135" s="25" t="s">
        <v>33</v>
      </c>
      <c r="C135" s="66"/>
      <c r="D135" s="51"/>
      <c r="E135" s="42"/>
      <c r="F135" s="42"/>
      <c r="G135" s="42"/>
      <c r="H135" s="42"/>
      <c r="I135" s="42"/>
      <c r="J135" s="43"/>
    </row>
    <row r="136" spans="2:10" x14ac:dyDescent="0.2">
      <c r="B136" s="5" t="s">
        <v>79</v>
      </c>
      <c r="C136" s="61">
        <v>1.0714819999999889</v>
      </c>
      <c r="D136" s="63">
        <v>0.58066567331205476</v>
      </c>
      <c r="E136" s="36">
        <v>-0.2082448469236482</v>
      </c>
      <c r="F136" s="36">
        <v>-0.31422723689702536</v>
      </c>
      <c r="G136" s="36">
        <v>-0.17576765512767167</v>
      </c>
      <c r="H136" s="36">
        <v>-0.29647096269117412</v>
      </c>
      <c r="I136" s="36">
        <v>-0.12042149419755788</v>
      </c>
      <c r="J136" s="37">
        <v>-6.8164073023226024E-2</v>
      </c>
    </row>
    <row r="137" spans="2:10" x14ac:dyDescent="0.2">
      <c r="B137" s="8" t="s">
        <v>80</v>
      </c>
      <c r="C137" s="47">
        <v>0.98993300000000062</v>
      </c>
      <c r="D137" s="54">
        <v>0.69875790609906119</v>
      </c>
      <c r="E137" s="20">
        <v>-5.7931215311242568E-2</v>
      </c>
      <c r="F137" s="20">
        <v>-0.19655572969692514</v>
      </c>
      <c r="G137" s="20">
        <v>-0.19243238442112442</v>
      </c>
      <c r="H137" s="20">
        <v>-0.30707781677030255</v>
      </c>
      <c r="I137" s="20">
        <v>-0.13982566275504382</v>
      </c>
      <c r="J137" s="21">
        <v>-8.6102849210448085E-2</v>
      </c>
    </row>
    <row r="138" spans="2:10" x14ac:dyDescent="0.2">
      <c r="B138" s="8" t="s">
        <v>81</v>
      </c>
      <c r="C138" s="47">
        <v>0.62696499999999844</v>
      </c>
      <c r="D138" s="54">
        <v>0.54830678426448998</v>
      </c>
      <c r="E138" s="20">
        <v>-3.7438461217746521E-2</v>
      </c>
      <c r="F138" s="20">
        <v>-0.15668626236134742</v>
      </c>
      <c r="G138" s="20">
        <v>-0.16364326141342644</v>
      </c>
      <c r="H138" s="20">
        <v>-0.28007462653881987</v>
      </c>
      <c r="I138" s="20">
        <v>-0.10006070584380211</v>
      </c>
      <c r="J138" s="21">
        <v>-0.11883969586880028</v>
      </c>
    </row>
    <row r="139" spans="2:10" x14ac:dyDescent="0.2">
      <c r="B139" s="8" t="s">
        <v>82</v>
      </c>
      <c r="C139" s="47">
        <v>0.50712799999999802</v>
      </c>
      <c r="D139" s="54">
        <v>0.60498200983644779</v>
      </c>
      <c r="E139" s="20">
        <v>3.577614211921798E-2</v>
      </c>
      <c r="F139" s="20">
        <v>1.6958375051913777E-2</v>
      </c>
      <c r="G139" s="20">
        <v>3.0809115125379094E-2</v>
      </c>
      <c r="H139" s="20">
        <v>-2.7928229665562299E-2</v>
      </c>
      <c r="I139" s="20">
        <v>-4.4948659776054001E-3</v>
      </c>
      <c r="J139" s="21">
        <v>-2.0450784088751561E-2</v>
      </c>
    </row>
    <row r="140" spans="2:10" ht="13.5" thickBot="1" x14ac:dyDescent="0.25">
      <c r="B140" s="11" t="s">
        <v>83</v>
      </c>
      <c r="C140" s="50">
        <v>-7.3517999999999972E-2</v>
      </c>
      <c r="D140" s="55">
        <v>0.28975677002010425</v>
      </c>
      <c r="E140" s="22">
        <v>7.9879883821789122E-2</v>
      </c>
      <c r="F140" s="22">
        <v>5.5102632580187105E-2</v>
      </c>
      <c r="G140" s="22">
        <v>9.9983211861967902E-2</v>
      </c>
      <c r="H140" s="22">
        <v>-1.6583696237319145E-2</v>
      </c>
      <c r="I140" s="22">
        <v>6.5486548044333404E-3</v>
      </c>
      <c r="J140" s="23">
        <v>-1.8452516763062476E-2</v>
      </c>
    </row>
  </sheetData>
  <phoneticPr fontId="0" type="noConversion"/>
  <printOptions horizontalCentered="1"/>
  <pageMargins left="0.11811023622047245" right="0.11811023622047245" top="1.3385826771653544" bottom="0.55118110236220474" header="0.31496062992125984" footer="0.31496062992125984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140"/>
  <sheetViews>
    <sheetView topLeftCell="E41" zoomScale="85" zoomScaleNormal="85" workbookViewId="0">
      <selection activeCell="L2" sqref="L2:AC42"/>
    </sheetView>
  </sheetViews>
  <sheetFormatPr defaultRowHeight="12.75" x14ac:dyDescent="0.2"/>
  <cols>
    <col min="1" max="1" width="9.140625" style="17"/>
    <col min="2" max="2" width="16.85546875" style="17" customWidth="1"/>
    <col min="3" max="10" width="7.5703125" style="17" bestFit="1" customWidth="1"/>
    <col min="11" max="16384" width="9.140625" style="17"/>
  </cols>
  <sheetData>
    <row r="2" spans="2:27" ht="13.5" thickBot="1" x14ac:dyDescent="0.25">
      <c r="B2" s="1" t="s">
        <v>85</v>
      </c>
      <c r="C2" s="16"/>
      <c r="D2" s="16"/>
      <c r="E2" s="16"/>
      <c r="F2" s="16"/>
      <c r="G2" s="16"/>
      <c r="H2" s="16"/>
      <c r="I2" s="16"/>
      <c r="J2" s="16"/>
      <c r="L2" s="111" t="s">
        <v>106</v>
      </c>
      <c r="M2" s="83"/>
      <c r="N2" s="83"/>
      <c r="O2" s="83"/>
      <c r="P2" s="83"/>
      <c r="Q2" s="83"/>
      <c r="U2" s="111" t="s">
        <v>107</v>
      </c>
      <c r="W2" s="83"/>
      <c r="X2" s="83"/>
      <c r="Y2" s="83"/>
      <c r="Z2" s="83"/>
      <c r="AA2" s="83"/>
    </row>
    <row r="3" spans="2:27" ht="13.5" thickBot="1" x14ac:dyDescent="0.25">
      <c r="B3" s="2"/>
      <c r="C3" s="57" t="s">
        <v>12</v>
      </c>
      <c r="D3" s="58" t="s">
        <v>13</v>
      </c>
      <c r="E3" s="56" t="s">
        <v>14</v>
      </c>
      <c r="F3" s="56" t="s">
        <v>15</v>
      </c>
      <c r="G3" s="56" t="s">
        <v>16</v>
      </c>
      <c r="H3" s="56" t="s">
        <v>17</v>
      </c>
      <c r="I3" s="56" t="s">
        <v>18</v>
      </c>
      <c r="J3" s="59" t="s">
        <v>19</v>
      </c>
    </row>
    <row r="4" spans="2:27" ht="13.5" thickBot="1" x14ac:dyDescent="0.25">
      <c r="B4" s="25" t="s">
        <v>84</v>
      </c>
      <c r="C4" s="45"/>
      <c r="D4" s="51"/>
      <c r="E4" s="26"/>
      <c r="F4" s="26"/>
      <c r="G4" s="26"/>
      <c r="H4" s="26"/>
      <c r="I4" s="26"/>
      <c r="J4" s="27"/>
    </row>
    <row r="5" spans="2:27" x14ac:dyDescent="0.2">
      <c r="B5" s="5" t="s">
        <v>35</v>
      </c>
      <c r="C5" s="46">
        <v>270.63200000000001</v>
      </c>
      <c r="D5" s="72"/>
      <c r="E5" s="67"/>
      <c r="F5" s="67"/>
      <c r="G5" s="67"/>
      <c r="H5" s="67"/>
      <c r="I5" s="67"/>
      <c r="J5" s="68"/>
    </row>
    <row r="6" spans="2:27" x14ac:dyDescent="0.2">
      <c r="B6" s="8" t="s">
        <v>36</v>
      </c>
      <c r="C6" s="47">
        <v>82.973710999999994</v>
      </c>
      <c r="D6" s="52"/>
      <c r="E6" s="18"/>
      <c r="F6" s="18"/>
      <c r="G6" s="18"/>
      <c r="H6" s="18"/>
      <c r="I6" s="18"/>
      <c r="J6" s="19"/>
    </row>
    <row r="7" spans="2:27" x14ac:dyDescent="0.2">
      <c r="B7" s="8" t="s">
        <v>37</v>
      </c>
      <c r="C7" s="47">
        <v>68.277253000000002</v>
      </c>
      <c r="D7" s="52"/>
      <c r="E7" s="18"/>
      <c r="F7" s="18"/>
      <c r="G7" s="18"/>
      <c r="H7" s="18"/>
      <c r="I7" s="18"/>
      <c r="J7" s="19"/>
    </row>
    <row r="8" spans="2:27" x14ac:dyDescent="0.2">
      <c r="B8" s="8" t="s">
        <v>38</v>
      </c>
      <c r="C8" s="47">
        <v>38.824699000000003</v>
      </c>
      <c r="D8" s="52"/>
      <c r="E8" s="18"/>
      <c r="F8" s="18"/>
      <c r="G8" s="18"/>
      <c r="H8" s="18"/>
      <c r="I8" s="18"/>
      <c r="J8" s="19"/>
    </row>
    <row r="9" spans="2:27" x14ac:dyDescent="0.2">
      <c r="B9" s="8" t="s">
        <v>39</v>
      </c>
      <c r="C9" s="47">
        <v>20.41301</v>
      </c>
      <c r="D9" s="52"/>
      <c r="E9" s="18"/>
      <c r="F9" s="18"/>
      <c r="G9" s="18"/>
      <c r="H9" s="18"/>
      <c r="I9" s="18"/>
      <c r="J9" s="19"/>
    </row>
    <row r="10" spans="2:27" ht="13.5" thickBot="1" x14ac:dyDescent="0.25">
      <c r="B10" s="30" t="s">
        <v>40</v>
      </c>
      <c r="C10" s="48">
        <v>5.5105639999999996</v>
      </c>
      <c r="D10" s="53"/>
      <c r="E10" s="33"/>
      <c r="F10" s="33"/>
      <c r="G10" s="33"/>
      <c r="H10" s="33"/>
      <c r="I10" s="33"/>
      <c r="J10" s="34"/>
    </row>
    <row r="11" spans="2:27" ht="13.5" thickBot="1" x14ac:dyDescent="0.25">
      <c r="B11" s="2"/>
      <c r="C11" s="57"/>
      <c r="D11" s="58"/>
      <c r="E11" s="56"/>
      <c r="F11" s="56"/>
      <c r="G11" s="56"/>
      <c r="H11" s="56"/>
      <c r="I11" s="56"/>
      <c r="J11" s="59"/>
    </row>
    <row r="12" spans="2:27" ht="13.5" thickBot="1" x14ac:dyDescent="0.25">
      <c r="B12" s="25" t="s">
        <v>20</v>
      </c>
      <c r="C12" s="45"/>
      <c r="D12" s="51"/>
      <c r="E12" s="26"/>
      <c r="F12" s="26"/>
      <c r="G12" s="26"/>
      <c r="H12" s="26"/>
      <c r="I12" s="26"/>
      <c r="J12" s="27"/>
    </row>
    <row r="13" spans="2:27" x14ac:dyDescent="0.2">
      <c r="B13" s="5" t="s">
        <v>35</v>
      </c>
      <c r="C13" s="46">
        <v>270.63200000000001</v>
      </c>
      <c r="D13" s="72">
        <v>625.78113040001108</v>
      </c>
      <c r="E13" s="67">
        <v>661.29966412482838</v>
      </c>
      <c r="F13" s="67">
        <v>682.8449740466682</v>
      </c>
      <c r="G13" s="67">
        <v>696.48882308275847</v>
      </c>
      <c r="H13" s="67">
        <v>715.91668034979091</v>
      </c>
      <c r="I13" s="67">
        <v>738.32403594261689</v>
      </c>
      <c r="J13" s="68">
        <v>756.55586383862669</v>
      </c>
    </row>
    <row r="14" spans="2:27" x14ac:dyDescent="0.2">
      <c r="B14" s="8" t="s">
        <v>36</v>
      </c>
      <c r="C14" s="47">
        <v>82.973710999999994</v>
      </c>
      <c r="D14" s="52">
        <v>83.578754324884329</v>
      </c>
      <c r="E14" s="18">
        <v>83.578754324884329</v>
      </c>
      <c r="F14" s="18">
        <v>83.578754324884329</v>
      </c>
      <c r="G14" s="18">
        <v>83.578754324884329</v>
      </c>
      <c r="H14" s="18">
        <v>83.578754324884329</v>
      </c>
      <c r="I14" s="18">
        <v>83.578754324884329</v>
      </c>
      <c r="J14" s="19">
        <v>83.578754324884329</v>
      </c>
    </row>
    <row r="15" spans="2:27" x14ac:dyDescent="0.2">
      <c r="B15" s="8" t="s">
        <v>37</v>
      </c>
      <c r="C15" s="47">
        <v>68.277253000000002</v>
      </c>
      <c r="D15" s="52">
        <v>68.959625258184815</v>
      </c>
      <c r="E15" s="18">
        <v>68.959625258184815</v>
      </c>
      <c r="F15" s="18">
        <v>68.959625258184815</v>
      </c>
      <c r="G15" s="18">
        <v>68.959625258184815</v>
      </c>
      <c r="H15" s="18">
        <v>68.959625258184815</v>
      </c>
      <c r="I15" s="18">
        <v>68.959625258184815</v>
      </c>
      <c r="J15" s="19">
        <v>68.959625258184815</v>
      </c>
    </row>
    <row r="16" spans="2:27" x14ac:dyDescent="0.2">
      <c r="B16" s="8" t="s">
        <v>38</v>
      </c>
      <c r="C16" s="47">
        <v>38.824699000000003</v>
      </c>
      <c r="D16" s="52">
        <v>39.509668342753258</v>
      </c>
      <c r="E16" s="18">
        <v>39.509668342753258</v>
      </c>
      <c r="F16" s="18">
        <v>39.509668342753258</v>
      </c>
      <c r="G16" s="18">
        <v>39.509668342753258</v>
      </c>
      <c r="H16" s="18">
        <v>39.509668342753258</v>
      </c>
      <c r="I16" s="18">
        <v>39.509668342753258</v>
      </c>
      <c r="J16" s="19">
        <v>39.509668342753258</v>
      </c>
    </row>
    <row r="17" spans="2:10" x14ac:dyDescent="0.2">
      <c r="B17" s="8" t="s">
        <v>39</v>
      </c>
      <c r="C17" s="47">
        <v>20.41301</v>
      </c>
      <c r="D17" s="52">
        <v>21.097295790279091</v>
      </c>
      <c r="E17" s="18">
        <v>21.097295790279091</v>
      </c>
      <c r="F17" s="18">
        <v>21.097295790279091</v>
      </c>
      <c r="G17" s="18">
        <v>21.097295790279091</v>
      </c>
      <c r="H17" s="18">
        <v>21.097295790279091</v>
      </c>
      <c r="I17" s="18">
        <v>21.097295790279091</v>
      </c>
      <c r="J17" s="19">
        <v>21.097295790279091</v>
      </c>
    </row>
    <row r="18" spans="2:10" x14ac:dyDescent="0.2">
      <c r="B18" s="30" t="s">
        <v>40</v>
      </c>
      <c r="C18" s="48">
        <v>5.5105639999999996</v>
      </c>
      <c r="D18" s="53">
        <v>6.023133088997298</v>
      </c>
      <c r="E18" s="33">
        <v>6.023133088997298</v>
      </c>
      <c r="F18" s="33">
        <v>6.023133088997298</v>
      </c>
      <c r="G18" s="33">
        <v>6.023133088997298</v>
      </c>
      <c r="H18" s="33">
        <v>6.023133088997298</v>
      </c>
      <c r="I18" s="33">
        <v>6.023133088997298</v>
      </c>
      <c r="J18" s="34">
        <v>6.023133088997298</v>
      </c>
    </row>
    <row r="19" spans="2:10" ht="13.5" thickBot="1" x14ac:dyDescent="0.25">
      <c r="B19" s="30" t="s">
        <v>41</v>
      </c>
      <c r="C19" s="48"/>
      <c r="D19" s="53"/>
      <c r="E19" s="33"/>
      <c r="F19" s="33"/>
      <c r="G19" s="33"/>
      <c r="H19" s="33"/>
      <c r="I19" s="33"/>
      <c r="J19" s="34"/>
    </row>
    <row r="20" spans="2:10" ht="13.5" thickBot="1" x14ac:dyDescent="0.25">
      <c r="B20" s="25" t="s">
        <v>27</v>
      </c>
      <c r="C20" s="45"/>
      <c r="D20" s="51"/>
      <c r="E20" s="26"/>
      <c r="F20" s="26"/>
      <c r="G20" s="26"/>
      <c r="H20" s="26"/>
      <c r="I20" s="26"/>
      <c r="J20" s="27"/>
    </row>
    <row r="21" spans="2:10" x14ac:dyDescent="0.2">
      <c r="B21" s="5" t="s">
        <v>42</v>
      </c>
      <c r="C21" s="49">
        <v>270.63200000000001</v>
      </c>
      <c r="D21" s="69">
        <v>610.94013092904743</v>
      </c>
      <c r="E21" s="70">
        <v>621.99475190910437</v>
      </c>
      <c r="F21" s="70">
        <v>635.33415488115338</v>
      </c>
      <c r="G21" s="70">
        <v>640.33833892658402</v>
      </c>
      <c r="H21" s="70">
        <v>652.14408364494932</v>
      </c>
      <c r="I21" s="70">
        <v>668.43081404705947</v>
      </c>
      <c r="J21" s="71">
        <v>687.89562274356751</v>
      </c>
    </row>
    <row r="22" spans="2:10" x14ac:dyDescent="0.2">
      <c r="B22" s="8" t="s">
        <v>43</v>
      </c>
      <c r="C22" s="47">
        <v>82.973710999999994</v>
      </c>
      <c r="D22" s="52">
        <v>83.813734988123414</v>
      </c>
      <c r="E22" s="18">
        <v>84.271351824945526</v>
      </c>
      <c r="F22" s="18">
        <v>84.595911831301791</v>
      </c>
      <c r="G22" s="18">
        <v>84.999804468059551</v>
      </c>
      <c r="H22" s="18">
        <v>85.367006123335884</v>
      </c>
      <c r="I22" s="18">
        <v>85.737405222918397</v>
      </c>
      <c r="J22" s="19">
        <v>86.023729608127425</v>
      </c>
    </row>
    <row r="23" spans="2:10" x14ac:dyDescent="0.2">
      <c r="B23" s="8" t="s">
        <v>44</v>
      </c>
      <c r="C23" s="47">
        <v>68.277253000000002</v>
      </c>
      <c r="D23" s="52">
        <v>69.175375359156007</v>
      </c>
      <c r="E23" s="18">
        <v>69.591131035618901</v>
      </c>
      <c r="F23" s="18">
        <v>69.896251888167853</v>
      </c>
      <c r="G23" s="18">
        <v>70.281122699538784</v>
      </c>
      <c r="H23" s="18">
        <v>70.633516028563207</v>
      </c>
      <c r="I23" s="18">
        <v>70.998097045025673</v>
      </c>
      <c r="J23" s="19">
        <v>71.275485727487535</v>
      </c>
    </row>
    <row r="24" spans="2:10" x14ac:dyDescent="0.2">
      <c r="B24" s="8" t="s">
        <v>45</v>
      </c>
      <c r="C24" s="47">
        <v>38.824699000000003</v>
      </c>
      <c r="D24" s="52">
        <v>39.722786311670816</v>
      </c>
      <c r="E24" s="18">
        <v>40.150972869025281</v>
      </c>
      <c r="F24" s="18">
        <v>40.427490046415414</v>
      </c>
      <c r="G24" s="18">
        <v>40.812535136003206</v>
      </c>
      <c r="H24" s="18">
        <v>41.168638068305341</v>
      </c>
      <c r="I24" s="18">
        <v>41.537183891016369</v>
      </c>
      <c r="J24" s="19">
        <v>41.814876583695778</v>
      </c>
    </row>
    <row r="25" spans="2:10" x14ac:dyDescent="0.2">
      <c r="B25" s="8" t="s">
        <v>46</v>
      </c>
      <c r="C25" s="47">
        <v>20.41301</v>
      </c>
      <c r="D25" s="52">
        <v>21.317226780525999</v>
      </c>
      <c r="E25" s="18">
        <v>21.785028305556651</v>
      </c>
      <c r="F25" s="18">
        <v>21.961894055775588</v>
      </c>
      <c r="G25" s="18">
        <v>22.308018301936997</v>
      </c>
      <c r="H25" s="18">
        <v>22.664838050023704</v>
      </c>
      <c r="I25" s="18">
        <v>23.035715676900267</v>
      </c>
      <c r="J25" s="19">
        <v>23.29387928982041</v>
      </c>
    </row>
    <row r="26" spans="2:10" x14ac:dyDescent="0.2">
      <c r="B26" s="8" t="s">
        <v>47</v>
      </c>
      <c r="C26" s="47">
        <v>5.5105639999999996</v>
      </c>
      <c r="D26" s="52">
        <v>6.1839484379683398</v>
      </c>
      <c r="E26" s="18">
        <v>6.5241629715564926</v>
      </c>
      <c r="F26" s="18">
        <v>6.5487210844662798</v>
      </c>
      <c r="G26" s="18">
        <v>6.770275169619751</v>
      </c>
      <c r="H26" s="18">
        <v>6.9935025687064609</v>
      </c>
      <c r="I26" s="18">
        <v>7.2328367500845587</v>
      </c>
      <c r="J26" s="19">
        <v>7.4028261855800253</v>
      </c>
    </row>
    <row r="27" spans="2:10" ht="13.5" thickBot="1" x14ac:dyDescent="0.25">
      <c r="B27" s="30" t="s">
        <v>41</v>
      </c>
      <c r="C27" s="48"/>
      <c r="D27" s="53"/>
      <c r="E27" s="33"/>
      <c r="F27" s="33"/>
      <c r="G27" s="33"/>
      <c r="H27" s="33"/>
      <c r="I27" s="33"/>
      <c r="J27" s="34"/>
    </row>
    <row r="28" spans="2:10" ht="13.5" thickBot="1" x14ac:dyDescent="0.25">
      <c r="B28" s="25" t="s">
        <v>28</v>
      </c>
      <c r="C28" s="45"/>
      <c r="D28" s="51"/>
      <c r="E28" s="26"/>
      <c r="F28" s="26"/>
      <c r="G28" s="26"/>
      <c r="H28" s="26"/>
      <c r="I28" s="26"/>
      <c r="J28" s="27"/>
    </row>
    <row r="29" spans="2:10" x14ac:dyDescent="0.2">
      <c r="B29" s="5" t="s">
        <v>48</v>
      </c>
      <c r="C29" s="49">
        <v>270.63200000000001</v>
      </c>
      <c r="D29" s="69">
        <v>610.98986536284247</v>
      </c>
      <c r="E29" s="70">
        <v>622.06065853075017</v>
      </c>
      <c r="F29" s="70">
        <v>635.54495172622728</v>
      </c>
      <c r="G29" s="70">
        <v>640.9575021369352</v>
      </c>
      <c r="H29" s="70">
        <v>653.10137375438046</v>
      </c>
      <c r="I29" s="70">
        <v>669.53898186724814</v>
      </c>
      <c r="J29" s="71">
        <v>688.95430943507722</v>
      </c>
    </row>
    <row r="30" spans="2:10" x14ac:dyDescent="0.2">
      <c r="B30" s="8" t="s">
        <v>49</v>
      </c>
      <c r="C30" s="47">
        <v>82.973710999999994</v>
      </c>
      <c r="D30" s="52">
        <v>83.813734988123414</v>
      </c>
      <c r="E30" s="18">
        <v>84.271351824945526</v>
      </c>
      <c r="F30" s="18">
        <v>84.595911831301791</v>
      </c>
      <c r="G30" s="18">
        <v>84.999804468059551</v>
      </c>
      <c r="H30" s="18">
        <v>85.367006123335884</v>
      </c>
      <c r="I30" s="18">
        <v>85.737405222918397</v>
      </c>
      <c r="J30" s="19">
        <v>86.023729608127425</v>
      </c>
    </row>
    <row r="31" spans="2:10" x14ac:dyDescent="0.2">
      <c r="B31" s="8" t="s">
        <v>50</v>
      </c>
      <c r="C31" s="47">
        <v>68.277253000000002</v>
      </c>
      <c r="D31" s="52">
        <v>69.175375359156007</v>
      </c>
      <c r="E31" s="18">
        <v>69.591131035618901</v>
      </c>
      <c r="F31" s="18">
        <v>69.896251888167853</v>
      </c>
      <c r="G31" s="18">
        <v>70.281122699538784</v>
      </c>
      <c r="H31" s="18">
        <v>70.633516028563207</v>
      </c>
      <c r="I31" s="18">
        <v>70.998097045025673</v>
      </c>
      <c r="J31" s="19">
        <v>71.275485727487535</v>
      </c>
    </row>
    <row r="32" spans="2:10" x14ac:dyDescent="0.2">
      <c r="B32" s="8" t="s">
        <v>51</v>
      </c>
      <c r="C32" s="47">
        <v>38.824699000000003</v>
      </c>
      <c r="D32" s="52">
        <v>39.722786311670816</v>
      </c>
      <c r="E32" s="18">
        <v>40.150972869025281</v>
      </c>
      <c r="F32" s="18">
        <v>40.427490046415414</v>
      </c>
      <c r="G32" s="18">
        <v>40.812535136003206</v>
      </c>
      <c r="H32" s="18">
        <v>41.168638068305341</v>
      </c>
      <c r="I32" s="18">
        <v>41.537183891016369</v>
      </c>
      <c r="J32" s="19">
        <v>41.814876583695778</v>
      </c>
    </row>
    <row r="33" spans="2:21" x14ac:dyDescent="0.2">
      <c r="B33" s="8" t="s">
        <v>52</v>
      </c>
      <c r="C33" s="47">
        <v>20.41301</v>
      </c>
      <c r="D33" s="52">
        <v>21.317226780525999</v>
      </c>
      <c r="E33" s="18">
        <v>21.785028305556651</v>
      </c>
      <c r="F33" s="18">
        <v>21.961894055775588</v>
      </c>
      <c r="G33" s="18">
        <v>22.308018301936997</v>
      </c>
      <c r="H33" s="18">
        <v>22.664838050023704</v>
      </c>
      <c r="I33" s="18">
        <v>23.035715676900267</v>
      </c>
      <c r="J33" s="19">
        <v>23.29387928982041</v>
      </c>
    </row>
    <row r="34" spans="2:21" x14ac:dyDescent="0.2">
      <c r="B34" s="8" t="s">
        <v>53</v>
      </c>
      <c r="C34" s="47">
        <v>5.5105639999999996</v>
      </c>
      <c r="D34" s="52">
        <v>6.1839484379683398</v>
      </c>
      <c r="E34" s="18">
        <v>6.5241629715564926</v>
      </c>
      <c r="F34" s="18">
        <v>6.5487210844662798</v>
      </c>
      <c r="G34" s="18">
        <v>6.770275169619751</v>
      </c>
      <c r="H34" s="18">
        <v>6.9935025687064609</v>
      </c>
      <c r="I34" s="18">
        <v>7.2328367500845587</v>
      </c>
      <c r="J34" s="19">
        <v>7.4028261855800253</v>
      </c>
    </row>
    <row r="35" spans="2:21" ht="13.5" thickBot="1" x14ac:dyDescent="0.25">
      <c r="B35" s="30" t="s">
        <v>41</v>
      </c>
      <c r="C35" s="48"/>
      <c r="D35" s="53"/>
      <c r="E35" s="33"/>
      <c r="F35" s="33"/>
      <c r="G35" s="33"/>
      <c r="H35" s="33"/>
      <c r="I35" s="33"/>
      <c r="J35" s="34"/>
    </row>
    <row r="36" spans="2:21" ht="13.5" thickBot="1" x14ac:dyDescent="0.25">
      <c r="B36" s="25" t="s">
        <v>29</v>
      </c>
      <c r="C36" s="45"/>
      <c r="D36" s="51"/>
      <c r="E36" s="26"/>
      <c r="F36" s="26"/>
      <c r="G36" s="26"/>
      <c r="H36" s="26"/>
      <c r="I36" s="26"/>
      <c r="J36" s="27"/>
    </row>
    <row r="37" spans="2:21" x14ac:dyDescent="0.2">
      <c r="B37" s="5" t="s">
        <v>54</v>
      </c>
      <c r="C37" s="49">
        <v>270.63200000000001</v>
      </c>
      <c r="D37" s="69">
        <v>611.42191078185249</v>
      </c>
      <c r="E37" s="70">
        <v>623.56932724645947</v>
      </c>
      <c r="F37" s="70">
        <v>638.06402889163951</v>
      </c>
      <c r="G37" s="70">
        <v>644.59454941620652</v>
      </c>
      <c r="H37" s="70">
        <v>657.86565376409078</v>
      </c>
      <c r="I37" s="70">
        <v>675.55095632076177</v>
      </c>
      <c r="J37" s="71">
        <v>696.45436114051847</v>
      </c>
    </row>
    <row r="38" spans="2:21" x14ac:dyDescent="0.2">
      <c r="B38" s="8" t="s">
        <v>55</v>
      </c>
      <c r="C38" s="47">
        <v>82.973710999999994</v>
      </c>
      <c r="D38" s="52">
        <v>83.813734988123414</v>
      </c>
      <c r="E38" s="18">
        <v>84.271351824945526</v>
      </c>
      <c r="F38" s="18">
        <v>84.595911831301791</v>
      </c>
      <c r="G38" s="18">
        <v>84.999804468059551</v>
      </c>
      <c r="H38" s="18">
        <v>85.367006123335884</v>
      </c>
      <c r="I38" s="18">
        <v>85.737405222918397</v>
      </c>
      <c r="J38" s="19">
        <v>86.023729608127425</v>
      </c>
    </row>
    <row r="39" spans="2:21" x14ac:dyDescent="0.2">
      <c r="B39" s="8" t="s">
        <v>56</v>
      </c>
      <c r="C39" s="47">
        <v>68.277253000000002</v>
      </c>
      <c r="D39" s="52">
        <v>69.175375359156007</v>
      </c>
      <c r="E39" s="18">
        <v>69.591131035618901</v>
      </c>
      <c r="F39" s="18">
        <v>69.896251888167853</v>
      </c>
      <c r="G39" s="18">
        <v>70.281122699538784</v>
      </c>
      <c r="H39" s="18">
        <v>70.633516028563207</v>
      </c>
      <c r="I39" s="18">
        <v>70.998097045025673</v>
      </c>
      <c r="J39" s="19">
        <v>71.275485727487535</v>
      </c>
    </row>
    <row r="40" spans="2:21" x14ac:dyDescent="0.2">
      <c r="B40" s="8" t="s">
        <v>57</v>
      </c>
      <c r="C40" s="47">
        <v>38.824699000000003</v>
      </c>
      <c r="D40" s="52">
        <v>39.722786311670816</v>
      </c>
      <c r="E40" s="18">
        <v>40.150972869025281</v>
      </c>
      <c r="F40" s="18">
        <v>40.427490046415414</v>
      </c>
      <c r="G40" s="18">
        <v>40.812535136003206</v>
      </c>
      <c r="H40" s="18">
        <v>41.168638068305341</v>
      </c>
      <c r="I40" s="18">
        <v>41.537183891016369</v>
      </c>
      <c r="J40" s="19">
        <v>41.814876583695778</v>
      </c>
    </row>
    <row r="41" spans="2:21" x14ac:dyDescent="0.2">
      <c r="B41" s="8" t="s">
        <v>58</v>
      </c>
      <c r="C41" s="47">
        <v>20.41301</v>
      </c>
      <c r="D41" s="52">
        <v>21.317226780525999</v>
      </c>
      <c r="E41" s="18">
        <v>21.785028305556651</v>
      </c>
      <c r="F41" s="18">
        <v>21.961894055775588</v>
      </c>
      <c r="G41" s="18">
        <v>22.308018301936997</v>
      </c>
      <c r="H41" s="18">
        <v>22.664838050023704</v>
      </c>
      <c r="I41" s="18">
        <v>23.035715676900267</v>
      </c>
      <c r="J41" s="19">
        <v>23.29387928982041</v>
      </c>
    </row>
    <row r="42" spans="2:21" x14ac:dyDescent="0.2">
      <c r="B42" s="8" t="s">
        <v>59</v>
      </c>
      <c r="C42" s="47">
        <v>5.5105639999999996</v>
      </c>
      <c r="D42" s="52">
        <v>6.1839484379683398</v>
      </c>
      <c r="E42" s="18">
        <v>6.5241629715564926</v>
      </c>
      <c r="F42" s="18">
        <v>6.5487210844662798</v>
      </c>
      <c r="G42" s="18">
        <v>6.770275169619751</v>
      </c>
      <c r="H42" s="18">
        <v>6.9935025687064609</v>
      </c>
      <c r="I42" s="18">
        <v>7.2328367500845587</v>
      </c>
      <c r="J42" s="19">
        <v>7.4028261855800253</v>
      </c>
    </row>
    <row r="43" spans="2:21" ht="13.5" thickBot="1" x14ac:dyDescent="0.25">
      <c r="B43" s="30" t="s">
        <v>41</v>
      </c>
      <c r="C43" s="48"/>
      <c r="D43" s="53"/>
      <c r="E43" s="33"/>
      <c r="F43" s="33"/>
      <c r="G43" s="33"/>
      <c r="H43" s="33"/>
      <c r="I43" s="33"/>
      <c r="J43" s="34"/>
    </row>
    <row r="44" spans="2:21" ht="13.5" thickBot="1" x14ac:dyDescent="0.25">
      <c r="B44" s="25" t="s">
        <v>30</v>
      </c>
      <c r="C44" s="45"/>
      <c r="D44" s="51"/>
      <c r="E44" s="26"/>
      <c r="F44" s="26"/>
      <c r="G44" s="26"/>
      <c r="H44" s="26"/>
      <c r="I44" s="26"/>
      <c r="J44" s="27"/>
      <c r="L44" s="111" t="s">
        <v>108</v>
      </c>
      <c r="M44" s="83"/>
      <c r="N44" s="83"/>
      <c r="O44" s="83"/>
      <c r="P44" s="83"/>
      <c r="Q44" s="83"/>
      <c r="R44" s="83"/>
      <c r="U44" s="111" t="s">
        <v>109</v>
      </c>
    </row>
    <row r="45" spans="2:21" x14ac:dyDescent="0.2">
      <c r="B45" s="5" t="s">
        <v>60</v>
      </c>
      <c r="C45" s="49">
        <v>270.63200000000001</v>
      </c>
      <c r="D45" s="69">
        <v>627.89837192611731</v>
      </c>
      <c r="E45" s="70">
        <v>664.41765579504147</v>
      </c>
      <c r="F45" s="70">
        <v>689.33718827701409</v>
      </c>
      <c r="G45" s="70">
        <v>712.69003617715487</v>
      </c>
      <c r="H45" s="70">
        <v>730.30052961658566</v>
      </c>
      <c r="I45" s="70">
        <v>748.7677963442128</v>
      </c>
      <c r="J45" s="71">
        <v>762.61484362319368</v>
      </c>
    </row>
    <row r="46" spans="2:21" x14ac:dyDescent="0.2">
      <c r="B46" s="8" t="s">
        <v>61</v>
      </c>
      <c r="C46" s="47">
        <v>82.973710999999994</v>
      </c>
      <c r="D46" s="52">
        <v>83.282828996052771</v>
      </c>
      <c r="E46" s="18">
        <v>83.074577089699162</v>
      </c>
      <c r="F46" s="18">
        <v>82.891604255691661</v>
      </c>
      <c r="G46" s="18">
        <v>82.745881410596354</v>
      </c>
      <c r="H46" s="18">
        <v>82.685724332572661</v>
      </c>
      <c r="I46" s="18">
        <v>82.656871915209919</v>
      </c>
      <c r="J46" s="19">
        <v>82.521158115025614</v>
      </c>
    </row>
    <row r="47" spans="2:21" x14ac:dyDescent="0.2">
      <c r="B47" s="8" t="s">
        <v>62</v>
      </c>
      <c r="C47" s="47">
        <v>68.277253000000002</v>
      </c>
      <c r="D47" s="52">
        <v>68.837089001924554</v>
      </c>
      <c r="E47" s="18">
        <v>68.77818404200579</v>
      </c>
      <c r="F47" s="18">
        <v>68.640027378523627</v>
      </c>
      <c r="G47" s="18">
        <v>68.489858762690687</v>
      </c>
      <c r="H47" s="18">
        <v>68.425346793039594</v>
      </c>
      <c r="I47" s="18">
        <v>68.379467796311133</v>
      </c>
      <c r="J47" s="19">
        <v>68.253564081281809</v>
      </c>
    </row>
    <row r="48" spans="2:21" x14ac:dyDescent="0.2">
      <c r="B48" s="8" t="s">
        <v>63</v>
      </c>
      <c r="C48" s="47">
        <v>38.824699000000003</v>
      </c>
      <c r="D48" s="52">
        <v>39.443397807389545</v>
      </c>
      <c r="E48" s="18">
        <v>39.458113665852608</v>
      </c>
      <c r="F48" s="18">
        <v>39.344683717484969</v>
      </c>
      <c r="G48" s="18">
        <v>39.20806553529799</v>
      </c>
      <c r="H48" s="18">
        <v>39.153826063426536</v>
      </c>
      <c r="I48" s="18">
        <v>39.128788084707864</v>
      </c>
      <c r="J48" s="19">
        <v>38.997801748653245</v>
      </c>
    </row>
    <row r="49" spans="2:10" x14ac:dyDescent="0.2">
      <c r="B49" s="8" t="s">
        <v>64</v>
      </c>
      <c r="C49" s="47">
        <v>20.41301</v>
      </c>
      <c r="D49" s="52">
        <v>21.107598258346172</v>
      </c>
      <c r="E49" s="18">
        <v>21.132962814456363</v>
      </c>
      <c r="F49" s="18">
        <v>21.153418240265594</v>
      </c>
      <c r="G49" s="18">
        <v>21.12479892324221</v>
      </c>
      <c r="H49" s="18">
        <v>21.133123482759771</v>
      </c>
      <c r="I49" s="18">
        <v>21.151369689230052</v>
      </c>
      <c r="J49" s="19">
        <v>21.154078257220149</v>
      </c>
    </row>
    <row r="50" spans="2:10" x14ac:dyDescent="0.2">
      <c r="B50" s="8" t="s">
        <v>65</v>
      </c>
      <c r="C50" s="47">
        <v>5.5105639999999996</v>
      </c>
      <c r="D50" s="52">
        <v>6.0554671653271868</v>
      </c>
      <c r="E50" s="18">
        <v>6.0625782249670692</v>
      </c>
      <c r="F50" s="18">
        <v>6.1459448590334205</v>
      </c>
      <c r="G50" s="18">
        <v>6.0672770870796455</v>
      </c>
      <c r="H50" s="18">
        <v>6.0801591529901771</v>
      </c>
      <c r="I50" s="18">
        <v>6.1215468416600913</v>
      </c>
      <c r="J50" s="19">
        <v>6.1279989667865067</v>
      </c>
    </row>
    <row r="51" spans="2:10" ht="13.5" thickBot="1" x14ac:dyDescent="0.25">
      <c r="B51" s="30" t="s">
        <v>41</v>
      </c>
      <c r="C51" s="48"/>
      <c r="D51" s="53"/>
      <c r="E51" s="33"/>
      <c r="F51" s="33"/>
      <c r="G51" s="33"/>
      <c r="H51" s="33"/>
      <c r="I51" s="33"/>
      <c r="J51" s="34"/>
    </row>
    <row r="52" spans="2:10" ht="13.5" thickBot="1" x14ac:dyDescent="0.25">
      <c r="B52" s="25" t="s">
        <v>31</v>
      </c>
      <c r="C52" s="45"/>
      <c r="D52" s="51"/>
      <c r="E52" s="26"/>
      <c r="F52" s="26"/>
      <c r="G52" s="26"/>
      <c r="H52" s="26"/>
      <c r="I52" s="26"/>
      <c r="J52" s="27"/>
    </row>
    <row r="53" spans="2:10" x14ac:dyDescent="0.2">
      <c r="B53" s="5" t="s">
        <v>66</v>
      </c>
      <c r="C53" s="49">
        <v>270.63200000000001</v>
      </c>
      <c r="D53" s="69">
        <v>628.35528691985814</v>
      </c>
      <c r="E53" s="70">
        <v>666.11616750466146</v>
      </c>
      <c r="F53" s="70">
        <v>692.34821478863353</v>
      </c>
      <c r="G53" s="70">
        <v>717.13479799172535</v>
      </c>
      <c r="H53" s="70">
        <v>736.21554007339694</v>
      </c>
      <c r="I53" s="70">
        <v>756.4399694692205</v>
      </c>
      <c r="J53" s="71">
        <v>772.51638551864028</v>
      </c>
    </row>
    <row r="54" spans="2:10" x14ac:dyDescent="0.2">
      <c r="B54" s="8" t="s">
        <v>67</v>
      </c>
      <c r="C54" s="47">
        <v>82.973710999999994</v>
      </c>
      <c r="D54" s="52">
        <v>83.282828996052771</v>
      </c>
      <c r="E54" s="18">
        <v>83.074577089699162</v>
      </c>
      <c r="F54" s="18">
        <v>82.891604255691661</v>
      </c>
      <c r="G54" s="18">
        <v>82.745881410596354</v>
      </c>
      <c r="H54" s="18">
        <v>82.685724332572661</v>
      </c>
      <c r="I54" s="18">
        <v>82.656871915209919</v>
      </c>
      <c r="J54" s="19">
        <v>82.521158115025614</v>
      </c>
    </row>
    <row r="55" spans="2:10" x14ac:dyDescent="0.2">
      <c r="B55" s="8" t="s">
        <v>68</v>
      </c>
      <c r="C55" s="47">
        <v>68.277253000000002</v>
      </c>
      <c r="D55" s="52">
        <v>68.837089001924554</v>
      </c>
      <c r="E55" s="18">
        <v>68.77818404200579</v>
      </c>
      <c r="F55" s="18">
        <v>68.640027378523627</v>
      </c>
      <c r="G55" s="18">
        <v>68.489858762690687</v>
      </c>
      <c r="H55" s="18">
        <v>68.425346793039594</v>
      </c>
      <c r="I55" s="18">
        <v>68.379467796311133</v>
      </c>
      <c r="J55" s="19">
        <v>68.253564081281809</v>
      </c>
    </row>
    <row r="56" spans="2:10" x14ac:dyDescent="0.2">
      <c r="B56" s="8" t="s">
        <v>69</v>
      </c>
      <c r="C56" s="47">
        <v>38.824699000000003</v>
      </c>
      <c r="D56" s="52">
        <v>39.443397807389545</v>
      </c>
      <c r="E56" s="18">
        <v>39.458113665852608</v>
      </c>
      <c r="F56" s="18">
        <v>39.344683717484969</v>
      </c>
      <c r="G56" s="18">
        <v>39.20806553529799</v>
      </c>
      <c r="H56" s="18">
        <v>39.153826063426536</v>
      </c>
      <c r="I56" s="18">
        <v>39.128788084707864</v>
      </c>
      <c r="J56" s="19">
        <v>38.997801748653245</v>
      </c>
    </row>
    <row r="57" spans="2:10" x14ac:dyDescent="0.2">
      <c r="B57" s="8" t="s">
        <v>70</v>
      </c>
      <c r="C57" s="47">
        <v>20.41301</v>
      </c>
      <c r="D57" s="52">
        <v>21.107598258346172</v>
      </c>
      <c r="E57" s="18">
        <v>21.132962814456363</v>
      </c>
      <c r="F57" s="18">
        <v>21.153418240265594</v>
      </c>
      <c r="G57" s="18">
        <v>21.12479892324221</v>
      </c>
      <c r="H57" s="18">
        <v>21.133123482759771</v>
      </c>
      <c r="I57" s="18">
        <v>21.151369689230052</v>
      </c>
      <c r="J57" s="19">
        <v>21.154078257220149</v>
      </c>
    </row>
    <row r="58" spans="2:10" x14ac:dyDescent="0.2">
      <c r="B58" s="8" t="s">
        <v>71</v>
      </c>
      <c r="C58" s="47">
        <v>5.5105639999999996</v>
      </c>
      <c r="D58" s="52">
        <v>6.0554671653271868</v>
      </c>
      <c r="E58" s="18">
        <v>6.0625782249670692</v>
      </c>
      <c r="F58" s="18">
        <v>6.1459448590334205</v>
      </c>
      <c r="G58" s="18">
        <v>6.0672770870796455</v>
      </c>
      <c r="H58" s="18">
        <v>6.0801591529901771</v>
      </c>
      <c r="I58" s="18">
        <v>6.1215468416600913</v>
      </c>
      <c r="J58" s="19">
        <v>6.1279989667865067</v>
      </c>
    </row>
    <row r="59" spans="2:10" ht="13.5" thickBot="1" x14ac:dyDescent="0.25">
      <c r="B59" s="30" t="s">
        <v>41</v>
      </c>
      <c r="C59" s="48"/>
      <c r="D59" s="53"/>
      <c r="E59" s="33"/>
      <c r="F59" s="33"/>
      <c r="G59" s="33"/>
      <c r="H59" s="33"/>
      <c r="I59" s="33"/>
      <c r="J59" s="34"/>
    </row>
    <row r="60" spans="2:10" ht="13.5" thickBot="1" x14ac:dyDescent="0.25">
      <c r="B60" s="25" t="s">
        <v>32</v>
      </c>
      <c r="C60" s="45"/>
      <c r="D60" s="51"/>
      <c r="E60" s="26"/>
      <c r="F60" s="26"/>
      <c r="G60" s="26"/>
      <c r="H60" s="26"/>
      <c r="I60" s="26"/>
      <c r="J60" s="27"/>
    </row>
    <row r="61" spans="2:10" x14ac:dyDescent="0.2">
      <c r="B61" s="5" t="s">
        <v>72</v>
      </c>
      <c r="C61" s="49">
        <v>270.63200000000001</v>
      </c>
      <c r="D61" s="69">
        <v>622.99211518624884</v>
      </c>
      <c r="E61" s="70">
        <v>658.69111991612806</v>
      </c>
      <c r="F61" s="70">
        <v>684.08173166468794</v>
      </c>
      <c r="G61" s="70">
        <v>704.84784101496632</v>
      </c>
      <c r="H61" s="70">
        <v>726.49804076385806</v>
      </c>
      <c r="I61" s="70">
        <v>743.96257394424913</v>
      </c>
      <c r="J61" s="71">
        <v>757.21989455372386</v>
      </c>
    </row>
    <row r="62" spans="2:10" x14ac:dyDescent="0.2">
      <c r="B62" s="8" t="s">
        <v>73</v>
      </c>
      <c r="C62" s="47">
        <v>82.973710999999994</v>
      </c>
      <c r="D62" s="54">
        <v>83.540652269652213</v>
      </c>
      <c r="E62" s="20">
        <v>83.415746321955112</v>
      </c>
      <c r="F62" s="20">
        <v>83.182301961003446</v>
      </c>
      <c r="G62" s="20">
        <v>83.125793141794773</v>
      </c>
      <c r="H62" s="20">
        <v>83.075347331628691</v>
      </c>
      <c r="I62" s="20">
        <v>83.070089189608524</v>
      </c>
      <c r="J62" s="21">
        <v>83.038573273755233</v>
      </c>
    </row>
    <row r="63" spans="2:10" x14ac:dyDescent="0.2">
      <c r="B63" s="8" t="s">
        <v>74</v>
      </c>
      <c r="C63" s="47">
        <v>68.277253000000002</v>
      </c>
      <c r="D63" s="54">
        <v>68.954783108131096</v>
      </c>
      <c r="E63" s="20">
        <v>68.973999658194231</v>
      </c>
      <c r="F63" s="20">
        <v>68.840187821610343</v>
      </c>
      <c r="G63" s="20">
        <v>68.769249100653241</v>
      </c>
      <c r="H63" s="20">
        <v>68.711092487380725</v>
      </c>
      <c r="I63" s="20">
        <v>68.701780436888598</v>
      </c>
      <c r="J63" s="21">
        <v>68.657743243928621</v>
      </c>
    </row>
    <row r="64" spans="2:10" x14ac:dyDescent="0.2">
      <c r="B64" s="8" t="s">
        <v>75</v>
      </c>
      <c r="C64" s="47">
        <v>38.824699000000003</v>
      </c>
      <c r="D64" s="54">
        <v>39.4961235926597</v>
      </c>
      <c r="E64" s="20">
        <v>39.518706378859534</v>
      </c>
      <c r="F64" s="20">
        <v>39.401272342932671</v>
      </c>
      <c r="G64" s="20">
        <v>39.333947127251434</v>
      </c>
      <c r="H64" s="20">
        <v>39.284703377489492</v>
      </c>
      <c r="I64" s="20">
        <v>39.280336646635519</v>
      </c>
      <c r="J64" s="21">
        <v>39.242341924592523</v>
      </c>
    </row>
    <row r="65" spans="2:10" x14ac:dyDescent="0.2">
      <c r="B65" s="8" t="s">
        <v>76</v>
      </c>
      <c r="C65" s="47">
        <v>20.41301</v>
      </c>
      <c r="D65" s="54">
        <v>21.119266005706208</v>
      </c>
      <c r="E65" s="20">
        <v>21.14626846514382</v>
      </c>
      <c r="F65" s="20">
        <v>21.147288430815593</v>
      </c>
      <c r="G65" s="20">
        <v>21.119116988847409</v>
      </c>
      <c r="H65" s="20">
        <v>21.125489080737907</v>
      </c>
      <c r="I65" s="20">
        <v>21.147783276062228</v>
      </c>
      <c r="J65" s="21">
        <v>21.147973563185161</v>
      </c>
    </row>
    <row r="66" spans="2:10" x14ac:dyDescent="0.2">
      <c r="B66" s="8" t="s">
        <v>77</v>
      </c>
      <c r="C66" s="47">
        <v>5.5105639999999996</v>
      </c>
      <c r="D66" s="54">
        <v>6.0492766313104767</v>
      </c>
      <c r="E66" s="20">
        <v>6.0554404158558555</v>
      </c>
      <c r="F66" s="20">
        <v>6.1444357001489891</v>
      </c>
      <c r="G66" s="20">
        <v>6.0651981652001439</v>
      </c>
      <c r="H66" s="20">
        <v>6.0777075412359949</v>
      </c>
      <c r="I66" s="20">
        <v>6.110400462111869</v>
      </c>
      <c r="J66" s="21">
        <v>6.1122674049238412</v>
      </c>
    </row>
    <row r="67" spans="2:10" ht="13.5" thickBot="1" x14ac:dyDescent="0.25">
      <c r="B67" s="30" t="s">
        <v>41</v>
      </c>
      <c r="C67" s="48"/>
      <c r="D67" s="53"/>
      <c r="E67" s="33"/>
      <c r="F67" s="33"/>
      <c r="G67" s="33"/>
      <c r="H67" s="33"/>
      <c r="I67" s="33"/>
      <c r="J67" s="34"/>
    </row>
    <row r="68" spans="2:10" ht="13.5" thickBot="1" x14ac:dyDescent="0.25">
      <c r="B68" s="25" t="s">
        <v>33</v>
      </c>
      <c r="C68" s="45"/>
      <c r="D68" s="51"/>
      <c r="E68" s="26"/>
      <c r="F68" s="26"/>
      <c r="G68" s="26"/>
      <c r="H68" s="26"/>
      <c r="I68" s="26"/>
      <c r="J68" s="27"/>
    </row>
    <row r="69" spans="2:10" x14ac:dyDescent="0.2">
      <c r="B69" s="5" t="s">
        <v>78</v>
      </c>
      <c r="C69" s="49">
        <v>270.63200000000001</v>
      </c>
      <c r="D69" s="69">
        <v>623.42606725774147</v>
      </c>
      <c r="E69" s="70">
        <v>660.30444607101708</v>
      </c>
      <c r="F69" s="70">
        <v>686.94191631236083</v>
      </c>
      <c r="G69" s="70">
        <v>709.18820887602601</v>
      </c>
      <c r="H69" s="70">
        <v>732.35338428605678</v>
      </c>
      <c r="I69" s="70">
        <v>751.44149967178157</v>
      </c>
      <c r="J69" s="71">
        <v>766.73355966038207</v>
      </c>
    </row>
    <row r="70" spans="2:10" x14ac:dyDescent="0.2">
      <c r="B70" s="8" t="s">
        <v>79</v>
      </c>
      <c r="C70" s="47">
        <v>82.973710999999994</v>
      </c>
      <c r="D70" s="54">
        <v>83.540652269652213</v>
      </c>
      <c r="E70" s="20">
        <v>83.415746321955112</v>
      </c>
      <c r="F70" s="20">
        <v>83.182301961003446</v>
      </c>
      <c r="G70" s="20">
        <v>83.125793141794773</v>
      </c>
      <c r="H70" s="20">
        <v>83.075347331628691</v>
      </c>
      <c r="I70" s="20">
        <v>83.070089189608524</v>
      </c>
      <c r="J70" s="21">
        <v>83.038573273755233</v>
      </c>
    </row>
    <row r="71" spans="2:10" x14ac:dyDescent="0.2">
      <c r="B71" s="8" t="s">
        <v>80</v>
      </c>
      <c r="C71" s="47">
        <v>68.277253000000002</v>
      </c>
      <c r="D71" s="54">
        <v>68.954783108131096</v>
      </c>
      <c r="E71" s="20">
        <v>68.973999658194231</v>
      </c>
      <c r="F71" s="20">
        <v>68.840187821610343</v>
      </c>
      <c r="G71" s="20">
        <v>68.769249100653241</v>
      </c>
      <c r="H71" s="20">
        <v>68.711092487380725</v>
      </c>
      <c r="I71" s="20">
        <v>68.701780436888598</v>
      </c>
      <c r="J71" s="21">
        <v>68.657743243928621</v>
      </c>
    </row>
    <row r="72" spans="2:10" x14ac:dyDescent="0.2">
      <c r="B72" s="8" t="s">
        <v>81</v>
      </c>
      <c r="C72" s="47">
        <v>38.824699000000003</v>
      </c>
      <c r="D72" s="54">
        <v>39.4961235926597</v>
      </c>
      <c r="E72" s="20">
        <v>39.518706378859534</v>
      </c>
      <c r="F72" s="20">
        <v>39.401272342932671</v>
      </c>
      <c r="G72" s="20">
        <v>39.333947127251434</v>
      </c>
      <c r="H72" s="20">
        <v>39.284703377489492</v>
      </c>
      <c r="I72" s="20">
        <v>39.280336646635519</v>
      </c>
      <c r="J72" s="21">
        <v>39.242341924592523</v>
      </c>
    </row>
    <row r="73" spans="2:10" x14ac:dyDescent="0.2">
      <c r="B73" s="8" t="s">
        <v>82</v>
      </c>
      <c r="C73" s="47">
        <v>20.41301</v>
      </c>
      <c r="D73" s="54">
        <v>21.119266005706208</v>
      </c>
      <c r="E73" s="20">
        <v>21.14626846514382</v>
      </c>
      <c r="F73" s="20">
        <v>21.147288430815593</v>
      </c>
      <c r="G73" s="20">
        <v>21.119116988847409</v>
      </c>
      <c r="H73" s="20">
        <v>21.125489080737907</v>
      </c>
      <c r="I73" s="20">
        <v>21.147783276062228</v>
      </c>
      <c r="J73" s="21">
        <v>21.147973563185161</v>
      </c>
    </row>
    <row r="74" spans="2:10" ht="13.5" thickBot="1" x14ac:dyDescent="0.25">
      <c r="B74" s="11" t="s">
        <v>83</v>
      </c>
      <c r="C74" s="50">
        <v>5.5105639999999996</v>
      </c>
      <c r="D74" s="55">
        <v>6.0492766313104767</v>
      </c>
      <c r="E74" s="22">
        <v>6.0554404158558555</v>
      </c>
      <c r="F74" s="22">
        <v>6.1444357001489891</v>
      </c>
      <c r="G74" s="22">
        <v>6.0651981652001439</v>
      </c>
      <c r="H74" s="22">
        <v>6.0777075412359949</v>
      </c>
      <c r="I74" s="22">
        <v>6.110400462111869</v>
      </c>
      <c r="J74" s="23">
        <v>6.1122674049238412</v>
      </c>
    </row>
    <row r="75" spans="2:10" x14ac:dyDescent="0.2">
      <c r="B75" s="24" t="s">
        <v>41</v>
      </c>
      <c r="C75" s="24"/>
      <c r="D75" s="24"/>
      <c r="E75" s="24"/>
      <c r="F75" s="24"/>
      <c r="G75" s="24"/>
      <c r="H75" s="24"/>
      <c r="I75" s="24"/>
      <c r="J75" s="24"/>
    </row>
    <row r="76" spans="2:10" x14ac:dyDescent="0.2">
      <c r="B76" s="24" t="s">
        <v>41</v>
      </c>
      <c r="C76" s="24"/>
      <c r="D76" s="24"/>
      <c r="E76" s="24"/>
      <c r="F76" s="24"/>
      <c r="G76" s="24"/>
      <c r="H76" s="24"/>
      <c r="I76" s="24"/>
      <c r="J76" s="24"/>
    </row>
    <row r="77" spans="2:10" ht="13.5" thickBot="1" x14ac:dyDescent="0.25">
      <c r="B77" s="14" t="s">
        <v>34</v>
      </c>
      <c r="C77" s="24"/>
      <c r="D77" s="24"/>
      <c r="E77" s="24"/>
      <c r="F77" s="24"/>
      <c r="G77" s="24"/>
      <c r="H77" s="24"/>
      <c r="I77" s="24"/>
      <c r="J77" s="24"/>
    </row>
    <row r="78" spans="2:10" ht="13.5" thickBot="1" x14ac:dyDescent="0.25">
      <c r="B78" s="2" t="s">
        <v>41</v>
      </c>
      <c r="C78" s="44" t="s">
        <v>12</v>
      </c>
      <c r="D78" s="2" t="s">
        <v>13</v>
      </c>
      <c r="E78" s="3" t="s">
        <v>14</v>
      </c>
      <c r="F78" s="3" t="s">
        <v>15</v>
      </c>
      <c r="G78" s="3" t="s">
        <v>16</v>
      </c>
      <c r="H78" s="3" t="s">
        <v>17</v>
      </c>
      <c r="I78" s="3" t="s">
        <v>18</v>
      </c>
      <c r="J78" s="4" t="s">
        <v>19</v>
      </c>
    </row>
    <row r="79" spans="2:10" ht="13.5" thickBot="1" x14ac:dyDescent="0.25">
      <c r="B79" s="25" t="s">
        <v>84</v>
      </c>
      <c r="C79" s="45"/>
      <c r="D79" s="51"/>
      <c r="E79" s="26"/>
      <c r="F79" s="26"/>
      <c r="G79" s="26"/>
      <c r="H79" s="26"/>
      <c r="I79" s="26"/>
      <c r="J79" s="27"/>
    </row>
    <row r="80" spans="2:10" x14ac:dyDescent="0.2">
      <c r="B80" s="15" t="s">
        <v>36</v>
      </c>
      <c r="C80" s="60">
        <v>0.79737199999999575</v>
      </c>
      <c r="D80" s="62"/>
      <c r="E80" s="39"/>
      <c r="F80" s="39"/>
      <c r="G80" s="39"/>
      <c r="H80" s="39"/>
      <c r="I80" s="39"/>
      <c r="J80" s="40"/>
    </row>
    <row r="81" spans="2:17" x14ac:dyDescent="0.2">
      <c r="B81" s="8" t="s">
        <v>37</v>
      </c>
      <c r="C81" s="47">
        <v>0.72488500000000045</v>
      </c>
      <c r="D81" s="54"/>
      <c r="E81" s="20"/>
      <c r="F81" s="20"/>
      <c r="G81" s="20"/>
      <c r="H81" s="20"/>
      <c r="I81" s="20"/>
      <c r="J81" s="21"/>
    </row>
    <row r="82" spans="2:17" x14ac:dyDescent="0.2">
      <c r="B82" s="8" t="s">
        <v>38</v>
      </c>
      <c r="C82" s="47">
        <v>0.61997399999999914</v>
      </c>
      <c r="D82" s="54"/>
      <c r="E82" s="20"/>
      <c r="F82" s="20"/>
      <c r="G82" s="20"/>
      <c r="H82" s="20"/>
      <c r="I82" s="20"/>
      <c r="J82" s="21"/>
    </row>
    <row r="83" spans="2:17" x14ac:dyDescent="0.2">
      <c r="B83" s="8" t="s">
        <v>39</v>
      </c>
      <c r="C83" s="47">
        <v>0.62127299999999863</v>
      </c>
      <c r="D83" s="54"/>
      <c r="E83" s="20"/>
      <c r="F83" s="20"/>
      <c r="G83" s="20"/>
      <c r="H83" s="20"/>
      <c r="I83" s="20"/>
      <c r="J83" s="21"/>
    </row>
    <row r="84" spans="2:17" ht="13.5" thickBot="1" x14ac:dyDescent="0.25">
      <c r="B84" s="8" t="s">
        <v>40</v>
      </c>
      <c r="C84" s="47">
        <v>8.1000999999999657E-2</v>
      </c>
      <c r="D84" s="54"/>
      <c r="E84" s="20"/>
      <c r="F84" s="20"/>
      <c r="G84" s="20"/>
      <c r="H84" s="20"/>
      <c r="I84" s="20"/>
      <c r="J84" s="21"/>
    </row>
    <row r="85" spans="2:17" ht="13.5" thickBot="1" x14ac:dyDescent="0.25">
      <c r="B85" s="2"/>
      <c r="C85" s="44"/>
      <c r="D85" s="2"/>
      <c r="E85" s="3"/>
      <c r="F85" s="3"/>
      <c r="G85" s="3"/>
      <c r="H85" s="3"/>
      <c r="I85" s="3"/>
      <c r="J85" s="4"/>
    </row>
    <row r="86" spans="2:17" ht="13.5" thickBot="1" x14ac:dyDescent="0.25">
      <c r="B86" s="25" t="s">
        <v>20</v>
      </c>
      <c r="C86" s="45"/>
      <c r="D86" s="51"/>
      <c r="E86" s="26"/>
      <c r="F86" s="26"/>
      <c r="G86" s="26"/>
      <c r="H86" s="26"/>
      <c r="I86" s="26"/>
      <c r="J86" s="27"/>
    </row>
    <row r="87" spans="2:17" x14ac:dyDescent="0.2">
      <c r="B87" s="15" t="s">
        <v>36</v>
      </c>
      <c r="C87" s="60">
        <v>0.79737199999999575</v>
      </c>
      <c r="D87" s="62">
        <v>0.60504332488433477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40">
        <v>0</v>
      </c>
      <c r="L87" s="83" t="s">
        <v>87</v>
      </c>
      <c r="M87" s="83"/>
      <c r="N87" s="83"/>
      <c r="O87" s="83"/>
      <c r="P87" s="83"/>
      <c r="Q87" s="83"/>
    </row>
    <row r="88" spans="2:17" x14ac:dyDescent="0.2">
      <c r="B88" s="8" t="s">
        <v>37</v>
      </c>
      <c r="C88" s="47">
        <v>0.72488500000000045</v>
      </c>
      <c r="D88" s="54">
        <v>0.68237225818481306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1">
        <v>0</v>
      </c>
    </row>
    <row r="89" spans="2:17" x14ac:dyDescent="0.2">
      <c r="B89" s="8" t="s">
        <v>38</v>
      </c>
      <c r="C89" s="47">
        <v>0.61997399999999914</v>
      </c>
      <c r="D89" s="54">
        <v>0.68496934275325572</v>
      </c>
      <c r="E89" s="20">
        <v>0</v>
      </c>
      <c r="F89" s="20">
        <v>0</v>
      </c>
      <c r="G89" s="20">
        <v>0</v>
      </c>
      <c r="H89" s="20">
        <v>0</v>
      </c>
      <c r="I89" s="20">
        <v>0</v>
      </c>
      <c r="J89" s="21">
        <v>0</v>
      </c>
    </row>
    <row r="90" spans="2:17" x14ac:dyDescent="0.2">
      <c r="B90" s="8" t="s">
        <v>39</v>
      </c>
      <c r="C90" s="47">
        <v>0.62127299999999863</v>
      </c>
      <c r="D90" s="54">
        <v>0.68428579027909109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1">
        <v>0</v>
      </c>
    </row>
    <row r="91" spans="2:17" x14ac:dyDescent="0.2">
      <c r="B91" s="8" t="s">
        <v>40</v>
      </c>
      <c r="C91" s="47">
        <v>8.1000999999999657E-2</v>
      </c>
      <c r="D91" s="54">
        <v>0.51256908899729847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1">
        <v>0</v>
      </c>
    </row>
    <row r="92" spans="2:17" ht="13.5" thickBot="1" x14ac:dyDescent="0.25">
      <c r="B92" s="41" t="s">
        <v>41</v>
      </c>
      <c r="C92" s="64"/>
      <c r="D92" s="41"/>
      <c r="E92" s="22"/>
      <c r="F92" s="22"/>
      <c r="G92" s="22"/>
      <c r="H92" s="22"/>
      <c r="I92" s="22"/>
      <c r="J92" s="23"/>
    </row>
    <row r="93" spans="2:17" ht="13.5" thickBot="1" x14ac:dyDescent="0.25">
      <c r="B93" s="25" t="s">
        <v>27</v>
      </c>
      <c r="C93" s="66"/>
      <c r="D93" s="51"/>
      <c r="E93" s="42"/>
      <c r="F93" s="42"/>
      <c r="G93" s="42"/>
      <c r="H93" s="42"/>
      <c r="I93" s="42"/>
      <c r="J93" s="43"/>
    </row>
    <row r="94" spans="2:17" x14ac:dyDescent="0.2">
      <c r="B94" s="15" t="s">
        <v>43</v>
      </c>
      <c r="C94" s="60">
        <v>0.79737199999999575</v>
      </c>
      <c r="D94" s="62">
        <v>0.84002398812341994</v>
      </c>
      <c r="E94" s="39">
        <v>0.45761683682211185</v>
      </c>
      <c r="F94" s="39">
        <v>0.32456000635626481</v>
      </c>
      <c r="G94" s="39">
        <v>0.40389263675776022</v>
      </c>
      <c r="H94" s="39">
        <v>0.36720165527633242</v>
      </c>
      <c r="I94" s="39">
        <v>0.37039909958251371</v>
      </c>
      <c r="J94" s="40">
        <v>0.28632438520902781</v>
      </c>
    </row>
    <row r="95" spans="2:17" x14ac:dyDescent="0.2">
      <c r="B95" s="8" t="s">
        <v>44</v>
      </c>
      <c r="C95" s="47">
        <v>0.72488500000000045</v>
      </c>
      <c r="D95" s="54">
        <v>0.89812235915600525</v>
      </c>
      <c r="E95" s="20">
        <v>0.41575567646289358</v>
      </c>
      <c r="F95" s="20">
        <v>0.30512085254895283</v>
      </c>
      <c r="G95" s="20">
        <v>0.38487081137093071</v>
      </c>
      <c r="H95" s="20">
        <v>0.352393329024423</v>
      </c>
      <c r="I95" s="20">
        <v>0.36458101646246632</v>
      </c>
      <c r="J95" s="21">
        <v>0.27738868246186144</v>
      </c>
    </row>
    <row r="96" spans="2:17" x14ac:dyDescent="0.2">
      <c r="B96" s="8" t="s">
        <v>45</v>
      </c>
      <c r="C96" s="47">
        <v>0.61997399999999914</v>
      </c>
      <c r="D96" s="54">
        <v>0.8980873116708139</v>
      </c>
      <c r="E96" s="20">
        <v>0.42818655735446498</v>
      </c>
      <c r="F96" s="20">
        <v>0.27651717739013293</v>
      </c>
      <c r="G96" s="20">
        <v>0.38504508958779127</v>
      </c>
      <c r="H96" s="20">
        <v>0.35610293230213586</v>
      </c>
      <c r="I96" s="20">
        <v>0.36854582271102743</v>
      </c>
      <c r="J96" s="21">
        <v>0.27769269267940899</v>
      </c>
    </row>
    <row r="97" spans="2:10" x14ac:dyDescent="0.2">
      <c r="B97" s="8" t="s">
        <v>46</v>
      </c>
      <c r="C97" s="47">
        <v>0.62127299999999863</v>
      </c>
      <c r="D97" s="54">
        <v>0.9042167805259993</v>
      </c>
      <c r="E97" s="20">
        <v>0.46780152503065153</v>
      </c>
      <c r="F97" s="20">
        <v>0.17686575021893702</v>
      </c>
      <c r="G97" s="20">
        <v>0.34612424616140913</v>
      </c>
      <c r="H97" s="20">
        <v>0.35681974808670702</v>
      </c>
      <c r="I97" s="20">
        <v>0.37087762687656323</v>
      </c>
      <c r="J97" s="21">
        <v>0.25816361292014278</v>
      </c>
    </row>
    <row r="98" spans="2:10" x14ac:dyDescent="0.2">
      <c r="B98" s="8" t="s">
        <v>47</v>
      </c>
      <c r="C98" s="47">
        <v>8.1000999999999657E-2</v>
      </c>
      <c r="D98" s="54">
        <v>0.67338443796834024</v>
      </c>
      <c r="E98" s="20">
        <v>0.34021453358815279</v>
      </c>
      <c r="F98" s="20">
        <v>2.4558112909787155E-2</v>
      </c>
      <c r="G98" s="20">
        <v>0.22155408515347119</v>
      </c>
      <c r="H98" s="20">
        <v>0.22322739908670997</v>
      </c>
      <c r="I98" s="20">
        <v>0.23933418137809781</v>
      </c>
      <c r="J98" s="21">
        <v>0.16998943549546652</v>
      </c>
    </row>
    <row r="99" spans="2:10" ht="13.5" thickBot="1" x14ac:dyDescent="0.25">
      <c r="B99" s="41" t="s">
        <v>41</v>
      </c>
      <c r="C99" s="64"/>
      <c r="D99" s="41"/>
      <c r="E99" s="22"/>
      <c r="F99" s="22"/>
      <c r="G99" s="22"/>
      <c r="H99" s="22"/>
      <c r="I99" s="22"/>
      <c r="J99" s="23"/>
    </row>
    <row r="100" spans="2:10" ht="13.5" thickBot="1" x14ac:dyDescent="0.25">
      <c r="B100" s="25" t="s">
        <v>28</v>
      </c>
      <c r="C100" s="66"/>
      <c r="D100" s="51"/>
      <c r="E100" s="42"/>
      <c r="F100" s="42"/>
      <c r="G100" s="42"/>
      <c r="H100" s="42"/>
      <c r="I100" s="42"/>
      <c r="J100" s="43"/>
    </row>
    <row r="101" spans="2:10" x14ac:dyDescent="0.2">
      <c r="B101" s="15" t="s">
        <v>49</v>
      </c>
      <c r="C101" s="60">
        <v>0.79737199999999575</v>
      </c>
      <c r="D101" s="62">
        <v>0.84002398812341994</v>
      </c>
      <c r="E101" s="39">
        <v>0.45761683682211185</v>
      </c>
      <c r="F101" s="39">
        <v>0.32456000635626481</v>
      </c>
      <c r="G101" s="39">
        <v>0.40389263675776022</v>
      </c>
      <c r="H101" s="39">
        <v>0.36720165527633242</v>
      </c>
      <c r="I101" s="39">
        <v>0.37039909958251371</v>
      </c>
      <c r="J101" s="40">
        <v>0.28632438520902781</v>
      </c>
    </row>
    <row r="102" spans="2:10" x14ac:dyDescent="0.2">
      <c r="B102" s="8" t="s">
        <v>50</v>
      </c>
      <c r="C102" s="47">
        <v>0.72488500000000045</v>
      </c>
      <c r="D102" s="54">
        <v>0.89812235915600525</v>
      </c>
      <c r="E102" s="20">
        <v>0.41575567646289358</v>
      </c>
      <c r="F102" s="20">
        <v>0.30512085254895283</v>
      </c>
      <c r="G102" s="20">
        <v>0.38487081137093071</v>
      </c>
      <c r="H102" s="20">
        <v>0.352393329024423</v>
      </c>
      <c r="I102" s="20">
        <v>0.36458101646246632</v>
      </c>
      <c r="J102" s="21">
        <v>0.27738868246186144</v>
      </c>
    </row>
    <row r="103" spans="2:10" x14ac:dyDescent="0.2">
      <c r="B103" s="8" t="s">
        <v>51</v>
      </c>
      <c r="C103" s="47">
        <v>0.61997399999999914</v>
      </c>
      <c r="D103" s="54">
        <v>0.8980873116708139</v>
      </c>
      <c r="E103" s="20">
        <v>0.42818655735446498</v>
      </c>
      <c r="F103" s="20">
        <v>0.27651717739013293</v>
      </c>
      <c r="G103" s="20">
        <v>0.38504508958779127</v>
      </c>
      <c r="H103" s="20">
        <v>0.35610293230213586</v>
      </c>
      <c r="I103" s="20">
        <v>0.36854582271102743</v>
      </c>
      <c r="J103" s="21">
        <v>0.27769269267940899</v>
      </c>
    </row>
    <row r="104" spans="2:10" x14ac:dyDescent="0.2">
      <c r="B104" s="8" t="s">
        <v>52</v>
      </c>
      <c r="C104" s="47">
        <v>0.62127299999999863</v>
      </c>
      <c r="D104" s="54">
        <v>0.9042167805259993</v>
      </c>
      <c r="E104" s="20">
        <v>0.46780152503065153</v>
      </c>
      <c r="F104" s="20">
        <v>0.17686575021893702</v>
      </c>
      <c r="G104" s="20">
        <v>0.34612424616140913</v>
      </c>
      <c r="H104" s="20">
        <v>0.35681974808670702</v>
      </c>
      <c r="I104" s="20">
        <v>0.37087762687656323</v>
      </c>
      <c r="J104" s="21">
        <v>0.25816361292014278</v>
      </c>
    </row>
    <row r="105" spans="2:10" x14ac:dyDescent="0.2">
      <c r="B105" s="8" t="s">
        <v>53</v>
      </c>
      <c r="C105" s="47">
        <v>8.1000999999999657E-2</v>
      </c>
      <c r="D105" s="54">
        <v>0.67338443796834024</v>
      </c>
      <c r="E105" s="20">
        <v>0.34021453358815279</v>
      </c>
      <c r="F105" s="20">
        <v>2.4558112909787155E-2</v>
      </c>
      <c r="G105" s="20">
        <v>0.22155408515347119</v>
      </c>
      <c r="H105" s="20">
        <v>0.22322739908670997</v>
      </c>
      <c r="I105" s="20">
        <v>0.23933418137809781</v>
      </c>
      <c r="J105" s="21">
        <v>0.16998943549546652</v>
      </c>
    </row>
    <row r="106" spans="2:10" ht="13.5" thickBot="1" x14ac:dyDescent="0.25">
      <c r="B106" s="41" t="s">
        <v>41</v>
      </c>
      <c r="C106" s="64"/>
      <c r="D106" s="41"/>
      <c r="E106" s="22"/>
      <c r="F106" s="22"/>
      <c r="G106" s="22"/>
      <c r="H106" s="22"/>
      <c r="I106" s="22"/>
      <c r="J106" s="23"/>
    </row>
    <row r="107" spans="2:10" ht="13.5" thickBot="1" x14ac:dyDescent="0.25">
      <c r="B107" s="25" t="s">
        <v>29</v>
      </c>
      <c r="C107" s="66"/>
      <c r="D107" s="51"/>
      <c r="E107" s="42"/>
      <c r="F107" s="42"/>
      <c r="G107" s="42"/>
      <c r="H107" s="42"/>
      <c r="I107" s="42"/>
      <c r="J107" s="43"/>
    </row>
    <row r="108" spans="2:10" x14ac:dyDescent="0.2">
      <c r="B108" s="15" t="s">
        <v>55</v>
      </c>
      <c r="C108" s="60">
        <v>0.79737199999999575</v>
      </c>
      <c r="D108" s="62">
        <v>0.84002398812341994</v>
      </c>
      <c r="E108" s="39">
        <v>0.45761683682211185</v>
      </c>
      <c r="F108" s="39">
        <v>0.32456000635626481</v>
      </c>
      <c r="G108" s="39">
        <v>0.40389263675776022</v>
      </c>
      <c r="H108" s="39">
        <v>0.36720165527633242</v>
      </c>
      <c r="I108" s="39">
        <v>0.37039909958251371</v>
      </c>
      <c r="J108" s="40">
        <v>0.28632438520902781</v>
      </c>
    </row>
    <row r="109" spans="2:10" x14ac:dyDescent="0.2">
      <c r="B109" s="8" t="s">
        <v>56</v>
      </c>
      <c r="C109" s="47">
        <v>0.72488500000000045</v>
      </c>
      <c r="D109" s="54">
        <v>0.89812235915600525</v>
      </c>
      <c r="E109" s="20">
        <v>0.41575567646289358</v>
      </c>
      <c r="F109" s="20">
        <v>0.30512085254895283</v>
      </c>
      <c r="G109" s="20">
        <v>0.38487081137093071</v>
      </c>
      <c r="H109" s="20">
        <v>0.352393329024423</v>
      </c>
      <c r="I109" s="20">
        <v>0.36458101646246632</v>
      </c>
      <c r="J109" s="21">
        <v>0.27738868246186144</v>
      </c>
    </row>
    <row r="110" spans="2:10" x14ac:dyDescent="0.2">
      <c r="B110" s="8" t="s">
        <v>57</v>
      </c>
      <c r="C110" s="47">
        <v>0.61997399999999914</v>
      </c>
      <c r="D110" s="54">
        <v>0.8980873116708139</v>
      </c>
      <c r="E110" s="20">
        <v>0.42818655735446498</v>
      </c>
      <c r="F110" s="20">
        <v>0.27651717739013293</v>
      </c>
      <c r="G110" s="20">
        <v>0.38504508958779127</v>
      </c>
      <c r="H110" s="20">
        <v>0.35610293230213586</v>
      </c>
      <c r="I110" s="20">
        <v>0.36854582271102743</v>
      </c>
      <c r="J110" s="21">
        <v>0.27769269267940899</v>
      </c>
    </row>
    <row r="111" spans="2:10" x14ac:dyDescent="0.2">
      <c r="B111" s="8" t="s">
        <v>58</v>
      </c>
      <c r="C111" s="47">
        <v>0.62127299999999863</v>
      </c>
      <c r="D111" s="54">
        <v>0.9042167805259993</v>
      </c>
      <c r="E111" s="20">
        <v>0.46780152503065153</v>
      </c>
      <c r="F111" s="20">
        <v>0.17686575021893702</v>
      </c>
      <c r="G111" s="20">
        <v>0.34612424616140913</v>
      </c>
      <c r="H111" s="20">
        <v>0.35681974808670702</v>
      </c>
      <c r="I111" s="20">
        <v>0.37087762687656323</v>
      </c>
      <c r="J111" s="21">
        <v>0.25816361292014278</v>
      </c>
    </row>
    <row r="112" spans="2:10" x14ac:dyDescent="0.2">
      <c r="B112" s="8" t="s">
        <v>59</v>
      </c>
      <c r="C112" s="47">
        <v>8.1000999999999657E-2</v>
      </c>
      <c r="D112" s="54">
        <v>0.67338443796834024</v>
      </c>
      <c r="E112" s="20">
        <v>0.34021453358815279</v>
      </c>
      <c r="F112" s="20">
        <v>2.4558112909787155E-2</v>
      </c>
      <c r="G112" s="20">
        <v>0.22155408515347119</v>
      </c>
      <c r="H112" s="20">
        <v>0.22322739908670997</v>
      </c>
      <c r="I112" s="20">
        <v>0.23933418137809781</v>
      </c>
      <c r="J112" s="21">
        <v>0.16998943549546652</v>
      </c>
    </row>
    <row r="113" spans="2:10" ht="13.5" thickBot="1" x14ac:dyDescent="0.25">
      <c r="B113" s="41" t="s">
        <v>41</v>
      </c>
      <c r="C113" s="64"/>
      <c r="D113" s="41"/>
      <c r="E113" s="22"/>
      <c r="F113" s="22"/>
      <c r="G113" s="22"/>
      <c r="H113" s="22"/>
      <c r="I113" s="22"/>
      <c r="J113" s="23"/>
    </row>
    <row r="114" spans="2:10" ht="13.5" thickBot="1" x14ac:dyDescent="0.25">
      <c r="B114" s="25" t="s">
        <v>30</v>
      </c>
      <c r="C114" s="66"/>
      <c r="D114" s="51"/>
      <c r="E114" s="42"/>
      <c r="F114" s="42"/>
      <c r="G114" s="42"/>
      <c r="H114" s="42"/>
      <c r="I114" s="42"/>
      <c r="J114" s="43"/>
    </row>
    <row r="115" spans="2:10" x14ac:dyDescent="0.2">
      <c r="B115" s="15" t="s">
        <v>61</v>
      </c>
      <c r="C115" s="60">
        <v>0.79737199999999575</v>
      </c>
      <c r="D115" s="62">
        <v>0.30911799605277679</v>
      </c>
      <c r="E115" s="39">
        <v>-0.20825190635360968</v>
      </c>
      <c r="F115" s="39">
        <v>-0.18297283400750075</v>
      </c>
      <c r="G115" s="39">
        <v>-0.14572284509530675</v>
      </c>
      <c r="H115" s="39">
        <v>-6.0157078023692634E-2</v>
      </c>
      <c r="I115" s="39">
        <v>-2.8852417362742244E-2</v>
      </c>
      <c r="J115" s="40">
        <v>-0.13571380018430546</v>
      </c>
    </row>
    <row r="116" spans="2:10" x14ac:dyDescent="0.2">
      <c r="B116" s="8" t="s">
        <v>62</v>
      </c>
      <c r="C116" s="47">
        <v>0.72488500000000045</v>
      </c>
      <c r="D116" s="54">
        <v>0.55983600192455185</v>
      </c>
      <c r="E116" s="20">
        <v>-5.8904959918763211E-2</v>
      </c>
      <c r="F116" s="20">
        <v>-0.13815666348216382</v>
      </c>
      <c r="G116" s="20">
        <v>-0.15016861583293917</v>
      </c>
      <c r="H116" s="20">
        <v>-6.4511969651093182E-2</v>
      </c>
      <c r="I116" s="20">
        <v>-4.587899672846163E-2</v>
      </c>
      <c r="J116" s="21">
        <v>-0.12590371502932385</v>
      </c>
    </row>
    <row r="117" spans="2:10" x14ac:dyDescent="0.2">
      <c r="B117" s="8" t="s">
        <v>63</v>
      </c>
      <c r="C117" s="47">
        <v>0.61997399999999914</v>
      </c>
      <c r="D117" s="54">
        <v>0.61869880738954208</v>
      </c>
      <c r="E117" s="20">
        <v>1.4715858463063114E-2</v>
      </c>
      <c r="F117" s="20">
        <v>-0.11342994836763864</v>
      </c>
      <c r="G117" s="20">
        <v>-0.13661818218697874</v>
      </c>
      <c r="H117" s="20">
        <v>-5.4239471871454725E-2</v>
      </c>
      <c r="I117" s="20">
        <v>-2.5037978718671638E-2</v>
      </c>
      <c r="J117" s="21">
        <v>-0.13098633605461885</v>
      </c>
    </row>
    <row r="118" spans="2:10" x14ac:dyDescent="0.2">
      <c r="B118" s="8" t="s">
        <v>64</v>
      </c>
      <c r="C118" s="47">
        <v>0.62127299999999863</v>
      </c>
      <c r="D118" s="54">
        <v>0.69458825834617244</v>
      </c>
      <c r="E118" s="20">
        <v>2.5364556110190506E-2</v>
      </c>
      <c r="F118" s="20">
        <v>2.0455425809231542E-2</v>
      </c>
      <c r="G118" s="20">
        <v>-2.8619317023384383E-2</v>
      </c>
      <c r="H118" s="20">
        <v>8.3245595175611697E-3</v>
      </c>
      <c r="I118" s="20">
        <v>1.8246206470280413E-2</v>
      </c>
      <c r="J118" s="21">
        <v>2.7085679900977766E-3</v>
      </c>
    </row>
    <row r="119" spans="2:10" x14ac:dyDescent="0.2">
      <c r="B119" s="8" t="s">
        <v>65</v>
      </c>
      <c r="C119" s="47">
        <v>8.1000999999999657E-2</v>
      </c>
      <c r="D119" s="54">
        <v>0.54490316532718719</v>
      </c>
      <c r="E119" s="20">
        <v>7.1110596398824555E-3</v>
      </c>
      <c r="F119" s="20">
        <v>8.3366634066351253E-2</v>
      </c>
      <c r="G119" s="20">
        <v>-7.8667771953774945E-2</v>
      </c>
      <c r="H119" s="20">
        <v>1.2882065910531537E-2</v>
      </c>
      <c r="I119" s="20">
        <v>4.1387688669914269E-2</v>
      </c>
      <c r="J119" s="21">
        <v>6.4521251264153534E-3</v>
      </c>
    </row>
    <row r="120" spans="2:10" ht="13.5" thickBot="1" x14ac:dyDescent="0.25">
      <c r="B120" s="41" t="s">
        <v>41</v>
      </c>
      <c r="C120" s="64"/>
      <c r="D120" s="41"/>
      <c r="E120" s="22"/>
      <c r="F120" s="22"/>
      <c r="G120" s="22"/>
      <c r="H120" s="22"/>
      <c r="I120" s="22"/>
      <c r="J120" s="23"/>
    </row>
    <row r="121" spans="2:10" ht="13.5" thickBot="1" x14ac:dyDescent="0.25">
      <c r="B121" s="25" t="s">
        <v>31</v>
      </c>
      <c r="C121" s="66"/>
      <c r="D121" s="51"/>
      <c r="E121" s="42"/>
      <c r="F121" s="42"/>
      <c r="G121" s="42"/>
      <c r="H121" s="42"/>
      <c r="I121" s="42"/>
      <c r="J121" s="43"/>
    </row>
    <row r="122" spans="2:10" x14ac:dyDescent="0.2">
      <c r="B122" s="15" t="s">
        <v>67</v>
      </c>
      <c r="C122" s="60">
        <v>0.79737199999999575</v>
      </c>
      <c r="D122" s="62">
        <v>0.30911799605277679</v>
      </c>
      <c r="E122" s="39">
        <v>-0.20825190635360968</v>
      </c>
      <c r="F122" s="39">
        <v>-0.18297283400750075</v>
      </c>
      <c r="G122" s="39">
        <v>-0.14572284509530675</v>
      </c>
      <c r="H122" s="39">
        <v>-6.0157078023692634E-2</v>
      </c>
      <c r="I122" s="39">
        <v>-2.8852417362742244E-2</v>
      </c>
      <c r="J122" s="40">
        <v>-0.13571380018430546</v>
      </c>
    </row>
    <row r="123" spans="2:10" x14ac:dyDescent="0.2">
      <c r="B123" s="8" t="s">
        <v>68</v>
      </c>
      <c r="C123" s="47">
        <v>0.72488500000000045</v>
      </c>
      <c r="D123" s="54">
        <v>0.55983600192455185</v>
      </c>
      <c r="E123" s="20">
        <v>-5.8904959918763211E-2</v>
      </c>
      <c r="F123" s="20">
        <v>-0.13815666348216382</v>
      </c>
      <c r="G123" s="20">
        <v>-0.15016861583293917</v>
      </c>
      <c r="H123" s="20">
        <v>-6.4511969651093182E-2</v>
      </c>
      <c r="I123" s="20">
        <v>-4.587899672846163E-2</v>
      </c>
      <c r="J123" s="21">
        <v>-0.12590371502932385</v>
      </c>
    </row>
    <row r="124" spans="2:10" x14ac:dyDescent="0.2">
      <c r="B124" s="8" t="s">
        <v>69</v>
      </c>
      <c r="C124" s="47">
        <v>0.61997399999999914</v>
      </c>
      <c r="D124" s="54">
        <v>0.61869880738954208</v>
      </c>
      <c r="E124" s="20">
        <v>1.4715858463063114E-2</v>
      </c>
      <c r="F124" s="20">
        <v>-0.11342994836763864</v>
      </c>
      <c r="G124" s="20">
        <v>-0.13661818218697874</v>
      </c>
      <c r="H124" s="20">
        <v>-5.4239471871454725E-2</v>
      </c>
      <c r="I124" s="20">
        <v>-2.5037978718671638E-2</v>
      </c>
      <c r="J124" s="21">
        <v>-0.13098633605461885</v>
      </c>
    </row>
    <row r="125" spans="2:10" x14ac:dyDescent="0.2">
      <c r="B125" s="8" t="s">
        <v>70</v>
      </c>
      <c r="C125" s="47">
        <v>0.62127299999999863</v>
      </c>
      <c r="D125" s="54">
        <v>0.69458825834617244</v>
      </c>
      <c r="E125" s="20">
        <v>2.5364556110190506E-2</v>
      </c>
      <c r="F125" s="20">
        <v>2.0455425809231542E-2</v>
      </c>
      <c r="G125" s="20">
        <v>-2.8619317023384383E-2</v>
      </c>
      <c r="H125" s="20">
        <v>8.3245595175611697E-3</v>
      </c>
      <c r="I125" s="20">
        <v>1.8246206470280413E-2</v>
      </c>
      <c r="J125" s="21">
        <v>2.7085679900977766E-3</v>
      </c>
    </row>
    <row r="126" spans="2:10" x14ac:dyDescent="0.2">
      <c r="B126" s="8" t="s">
        <v>71</v>
      </c>
      <c r="C126" s="47">
        <v>8.1000999999999657E-2</v>
      </c>
      <c r="D126" s="54">
        <v>0.54490316532718719</v>
      </c>
      <c r="E126" s="20">
        <v>7.1110596398824555E-3</v>
      </c>
      <c r="F126" s="20">
        <v>8.3366634066351253E-2</v>
      </c>
      <c r="G126" s="20">
        <v>-7.8667771953774945E-2</v>
      </c>
      <c r="H126" s="20">
        <v>1.2882065910531537E-2</v>
      </c>
      <c r="I126" s="20">
        <v>4.1387688669914269E-2</v>
      </c>
      <c r="J126" s="21">
        <v>6.4521251264153534E-3</v>
      </c>
    </row>
    <row r="127" spans="2:10" ht="13.5" thickBot="1" x14ac:dyDescent="0.25">
      <c r="B127" s="41" t="s">
        <v>41</v>
      </c>
      <c r="C127" s="64"/>
      <c r="D127" s="41"/>
      <c r="E127" s="22"/>
      <c r="F127" s="22"/>
      <c r="G127" s="22"/>
      <c r="H127" s="22"/>
      <c r="I127" s="22"/>
      <c r="J127" s="23"/>
    </row>
    <row r="128" spans="2:10" ht="13.5" thickBot="1" x14ac:dyDescent="0.25">
      <c r="B128" s="25" t="s">
        <v>32</v>
      </c>
      <c r="C128" s="66"/>
      <c r="D128" s="51"/>
      <c r="E128" s="42"/>
      <c r="F128" s="42"/>
      <c r="G128" s="42"/>
      <c r="H128" s="42"/>
      <c r="I128" s="42"/>
      <c r="J128" s="43"/>
    </row>
    <row r="129" spans="2:10" x14ac:dyDescent="0.2">
      <c r="B129" s="15" t="s">
        <v>73</v>
      </c>
      <c r="C129" s="60">
        <v>0.79737199999999575</v>
      </c>
      <c r="D129" s="62">
        <v>0.56694126965221869</v>
      </c>
      <c r="E129" s="39">
        <v>-0.12490594769710128</v>
      </c>
      <c r="F129" s="39">
        <v>-0.23344436095166543</v>
      </c>
      <c r="G129" s="39">
        <v>-5.6508819208673344E-2</v>
      </c>
      <c r="H129" s="39">
        <v>-5.0445810166081628E-2</v>
      </c>
      <c r="I129" s="39">
        <v>-5.258142020167611E-3</v>
      </c>
      <c r="J129" s="40">
        <v>-3.1515915853290721E-2</v>
      </c>
    </row>
    <row r="130" spans="2:10" x14ac:dyDescent="0.2">
      <c r="B130" s="8" t="s">
        <v>74</v>
      </c>
      <c r="C130" s="47">
        <v>0.72488500000000045</v>
      </c>
      <c r="D130" s="54">
        <v>0.67753010813109427</v>
      </c>
      <c r="E130" s="20">
        <v>1.9216550063134719E-2</v>
      </c>
      <c r="F130" s="20">
        <v>-0.13381183658388807</v>
      </c>
      <c r="G130" s="20">
        <v>-7.0938720957101964E-2</v>
      </c>
      <c r="H130" s="20">
        <v>-5.8156613272515756E-2</v>
      </c>
      <c r="I130" s="20">
        <v>-9.312050492127355E-3</v>
      </c>
      <c r="J130" s="21">
        <v>-4.4037192959976323E-2</v>
      </c>
    </row>
    <row r="131" spans="2:10" x14ac:dyDescent="0.2">
      <c r="B131" s="8" t="s">
        <v>75</v>
      </c>
      <c r="C131" s="47">
        <v>0.61997399999999914</v>
      </c>
      <c r="D131" s="54">
        <v>0.67142459265969734</v>
      </c>
      <c r="E131" s="20">
        <v>2.2582786199834004E-2</v>
      </c>
      <c r="F131" s="20">
        <v>-0.11743403592686263</v>
      </c>
      <c r="G131" s="20">
        <v>-6.7325215681236728E-2</v>
      </c>
      <c r="H131" s="20">
        <v>-4.9243749761942013E-2</v>
      </c>
      <c r="I131" s="20">
        <v>-4.3667308539738769E-3</v>
      </c>
      <c r="J131" s="21">
        <v>-3.7994722042995477E-2</v>
      </c>
    </row>
    <row r="132" spans="2:10" x14ac:dyDescent="0.2">
      <c r="B132" s="8" t="s">
        <v>76</v>
      </c>
      <c r="C132" s="47">
        <v>0.62127299999999863</v>
      </c>
      <c r="D132" s="54">
        <v>0.70625600570620861</v>
      </c>
      <c r="E132" s="20">
        <v>2.7002459437611037E-2</v>
      </c>
      <c r="F132" s="20">
        <v>1.0199656717730932E-3</v>
      </c>
      <c r="G132" s="20">
        <v>-2.8171441968183331E-2</v>
      </c>
      <c r="H132" s="20">
        <v>6.3720918904976998E-3</v>
      </c>
      <c r="I132" s="20">
        <v>2.2294195324320754E-2</v>
      </c>
      <c r="J132" s="21">
        <v>1.9028712293334138E-4</v>
      </c>
    </row>
    <row r="133" spans="2:10" x14ac:dyDescent="0.2">
      <c r="B133" s="8" t="s">
        <v>77</v>
      </c>
      <c r="C133" s="47">
        <v>8.1000999999999657E-2</v>
      </c>
      <c r="D133" s="54">
        <v>0.53871263131047709</v>
      </c>
      <c r="E133" s="20">
        <v>6.1637845453788032E-3</v>
      </c>
      <c r="F133" s="20">
        <v>8.8995284293133636E-2</v>
      </c>
      <c r="G133" s="20">
        <v>-7.9237534948845223E-2</v>
      </c>
      <c r="H133" s="20">
        <v>1.2509376035851005E-2</v>
      </c>
      <c r="I133" s="20">
        <v>3.2692920875874165E-2</v>
      </c>
      <c r="J133" s="21">
        <v>1.8669428119721942E-3</v>
      </c>
    </row>
    <row r="134" spans="2:10" ht="13.5" thickBot="1" x14ac:dyDescent="0.25">
      <c r="B134" s="41" t="s">
        <v>41</v>
      </c>
      <c r="C134" s="64"/>
      <c r="D134" s="41"/>
      <c r="E134" s="22"/>
      <c r="F134" s="22"/>
      <c r="G134" s="22"/>
      <c r="H134" s="22"/>
      <c r="I134" s="22"/>
      <c r="J134" s="23"/>
    </row>
    <row r="135" spans="2:10" ht="13.5" thickBot="1" x14ac:dyDescent="0.25">
      <c r="B135" s="25" t="s">
        <v>33</v>
      </c>
      <c r="C135" s="66"/>
      <c r="D135" s="51"/>
      <c r="E135" s="42"/>
      <c r="F135" s="42"/>
      <c r="G135" s="42"/>
      <c r="H135" s="42"/>
      <c r="I135" s="42"/>
      <c r="J135" s="43"/>
    </row>
    <row r="136" spans="2:10" x14ac:dyDescent="0.2">
      <c r="B136" s="5" t="s">
        <v>79</v>
      </c>
      <c r="C136" s="61">
        <v>0.79737199999999575</v>
      </c>
      <c r="D136" s="63">
        <v>0.56694126965221869</v>
      </c>
      <c r="E136" s="36">
        <v>-0.12490594769710128</v>
      </c>
      <c r="F136" s="36">
        <v>-0.23344436095166543</v>
      </c>
      <c r="G136" s="36">
        <v>-5.6508819208673344E-2</v>
      </c>
      <c r="H136" s="36">
        <v>-5.0445810166081628E-2</v>
      </c>
      <c r="I136" s="36">
        <v>-5.258142020167611E-3</v>
      </c>
      <c r="J136" s="37">
        <v>-3.1515915853290721E-2</v>
      </c>
    </row>
    <row r="137" spans="2:10" x14ac:dyDescent="0.2">
      <c r="B137" s="8" t="s">
        <v>80</v>
      </c>
      <c r="C137" s="47">
        <v>0.72488500000000045</v>
      </c>
      <c r="D137" s="54">
        <v>0.67753010813109427</v>
      </c>
      <c r="E137" s="20">
        <v>1.9216550063134719E-2</v>
      </c>
      <c r="F137" s="20">
        <v>-0.13381183658388807</v>
      </c>
      <c r="G137" s="20">
        <v>-7.0938720957101964E-2</v>
      </c>
      <c r="H137" s="20">
        <v>-5.8156613272515756E-2</v>
      </c>
      <c r="I137" s="20">
        <v>-9.312050492127355E-3</v>
      </c>
      <c r="J137" s="21">
        <v>-4.4037192959976323E-2</v>
      </c>
    </row>
    <row r="138" spans="2:10" x14ac:dyDescent="0.2">
      <c r="B138" s="8" t="s">
        <v>81</v>
      </c>
      <c r="C138" s="47">
        <v>0.61997399999999914</v>
      </c>
      <c r="D138" s="54">
        <v>0.67142459265969734</v>
      </c>
      <c r="E138" s="20">
        <v>2.2582786199834004E-2</v>
      </c>
      <c r="F138" s="20">
        <v>-0.11743403592686263</v>
      </c>
      <c r="G138" s="20">
        <v>-6.7325215681236728E-2</v>
      </c>
      <c r="H138" s="20">
        <v>-4.9243749761942013E-2</v>
      </c>
      <c r="I138" s="20">
        <v>-4.3667308539738769E-3</v>
      </c>
      <c r="J138" s="21">
        <v>-3.7994722042995477E-2</v>
      </c>
    </row>
    <row r="139" spans="2:10" x14ac:dyDescent="0.2">
      <c r="B139" s="8" t="s">
        <v>82</v>
      </c>
      <c r="C139" s="47">
        <v>0.62127299999999863</v>
      </c>
      <c r="D139" s="54">
        <v>0.70625600570620861</v>
      </c>
      <c r="E139" s="20">
        <v>2.7002459437611037E-2</v>
      </c>
      <c r="F139" s="20">
        <v>1.0199656717730932E-3</v>
      </c>
      <c r="G139" s="20">
        <v>-2.8171441968183331E-2</v>
      </c>
      <c r="H139" s="20">
        <v>6.3720918904976998E-3</v>
      </c>
      <c r="I139" s="20">
        <v>2.2294195324320754E-2</v>
      </c>
      <c r="J139" s="21">
        <v>1.9028712293334138E-4</v>
      </c>
    </row>
    <row r="140" spans="2:10" ht="13.5" thickBot="1" x14ac:dyDescent="0.25">
      <c r="B140" s="11" t="s">
        <v>83</v>
      </c>
      <c r="C140" s="50">
        <v>8.1000999999999657E-2</v>
      </c>
      <c r="D140" s="55">
        <v>0.53871263131047709</v>
      </c>
      <c r="E140" s="22">
        <v>6.1637845453788032E-3</v>
      </c>
      <c r="F140" s="22">
        <v>8.8995284293133636E-2</v>
      </c>
      <c r="G140" s="22">
        <v>-7.9237534948845223E-2</v>
      </c>
      <c r="H140" s="22">
        <v>1.2509376035851005E-2</v>
      </c>
      <c r="I140" s="22">
        <v>3.2692920875874165E-2</v>
      </c>
      <c r="J140" s="23">
        <v>1.8669428119721942E-3</v>
      </c>
    </row>
  </sheetData>
  <phoneticPr fontId="0" type="noConversion"/>
  <printOptions horizontalCentered="1"/>
  <pageMargins left="0.11811023622047245" right="0.11811023622047245" top="1.3385826771653544" bottom="0.55118110236220474" header="0.31496062992125984" footer="0.31496062992125984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40"/>
  <sheetViews>
    <sheetView tabSelected="1" workbookViewId="0">
      <selection activeCell="K2" sqref="K2:AB42"/>
    </sheetView>
  </sheetViews>
  <sheetFormatPr defaultColWidth="9.140625" defaultRowHeight="12.75" x14ac:dyDescent="0.2"/>
  <cols>
    <col min="1" max="1" width="9.140625" style="113"/>
    <col min="2" max="2" width="16.85546875" style="113" customWidth="1"/>
    <col min="3" max="9" width="7.5703125" style="113" bestFit="1" customWidth="1"/>
    <col min="10" max="16384" width="9.140625" style="113"/>
  </cols>
  <sheetData>
    <row r="2" spans="2:20" ht="13.5" thickBot="1" x14ac:dyDescent="0.25">
      <c r="B2" s="1" t="s">
        <v>110</v>
      </c>
      <c r="C2" s="112"/>
      <c r="D2" s="112"/>
      <c r="E2" s="112"/>
      <c r="F2" s="112"/>
      <c r="G2" s="112"/>
      <c r="H2" s="112"/>
      <c r="I2" s="112"/>
      <c r="K2" s="114" t="s">
        <v>114</v>
      </c>
      <c r="T2" s="114" t="s">
        <v>111</v>
      </c>
    </row>
    <row r="3" spans="2:20" ht="13.5" thickBot="1" x14ac:dyDescent="0.25">
      <c r="B3" s="2"/>
      <c r="C3" s="58" t="s">
        <v>13</v>
      </c>
      <c r="D3" s="56" t="s">
        <v>14</v>
      </c>
      <c r="E3" s="56" t="s">
        <v>15</v>
      </c>
      <c r="F3" s="56" t="s">
        <v>16</v>
      </c>
      <c r="G3" s="56" t="s">
        <v>17</v>
      </c>
      <c r="H3" s="56" t="s">
        <v>18</v>
      </c>
      <c r="I3" s="59" t="s">
        <v>19</v>
      </c>
    </row>
    <row r="4" spans="2:20" ht="13.5" thickBot="1" x14ac:dyDescent="0.25">
      <c r="B4" s="115" t="s">
        <v>84</v>
      </c>
      <c r="C4" s="116"/>
      <c r="D4" s="117"/>
      <c r="E4" s="117"/>
      <c r="F4" s="117"/>
      <c r="G4" s="117"/>
      <c r="H4" s="117"/>
      <c r="I4" s="118"/>
    </row>
    <row r="5" spans="2:20" x14ac:dyDescent="0.2">
      <c r="B5" s="5" t="s">
        <v>35</v>
      </c>
      <c r="C5" s="72"/>
      <c r="D5" s="119"/>
      <c r="E5" s="119"/>
      <c r="F5" s="119"/>
      <c r="G5" s="119"/>
      <c r="H5" s="119"/>
      <c r="I5" s="120"/>
    </row>
    <row r="6" spans="2:20" x14ac:dyDescent="0.2">
      <c r="B6" s="8" t="s">
        <v>36</v>
      </c>
      <c r="C6" s="52"/>
      <c r="D6" s="121"/>
      <c r="E6" s="121"/>
      <c r="F6" s="121"/>
      <c r="G6" s="121"/>
      <c r="H6" s="121"/>
      <c r="I6" s="122"/>
    </row>
    <row r="7" spans="2:20" x14ac:dyDescent="0.2">
      <c r="B7" s="8" t="s">
        <v>37</v>
      </c>
      <c r="C7" s="52"/>
      <c r="D7" s="121"/>
      <c r="E7" s="121"/>
      <c r="F7" s="121"/>
      <c r="G7" s="121"/>
      <c r="H7" s="121"/>
      <c r="I7" s="122"/>
    </row>
    <row r="8" spans="2:20" x14ac:dyDescent="0.2">
      <c r="B8" s="8" t="s">
        <v>38</v>
      </c>
      <c r="C8" s="52"/>
      <c r="D8" s="121"/>
      <c r="E8" s="121"/>
      <c r="F8" s="121"/>
      <c r="G8" s="121"/>
      <c r="H8" s="121"/>
      <c r="I8" s="122"/>
    </row>
    <row r="9" spans="2:20" x14ac:dyDescent="0.2">
      <c r="B9" s="8" t="s">
        <v>39</v>
      </c>
      <c r="C9" s="52"/>
      <c r="D9" s="121"/>
      <c r="E9" s="121"/>
      <c r="F9" s="121"/>
      <c r="G9" s="121"/>
      <c r="H9" s="121"/>
      <c r="I9" s="122"/>
    </row>
    <row r="10" spans="2:20" ht="13.5" thickBot="1" x14ac:dyDescent="0.25">
      <c r="B10" s="30" t="s">
        <v>40</v>
      </c>
      <c r="C10" s="53"/>
      <c r="D10" s="123"/>
      <c r="E10" s="123"/>
      <c r="F10" s="123"/>
      <c r="G10" s="123"/>
      <c r="H10" s="123"/>
      <c r="I10" s="124"/>
    </row>
    <row r="11" spans="2:20" ht="13.5" thickBot="1" x14ac:dyDescent="0.25">
      <c r="B11" s="2"/>
      <c r="C11" s="58"/>
      <c r="D11" s="56"/>
      <c r="E11" s="56"/>
      <c r="F11" s="56"/>
      <c r="G11" s="56"/>
      <c r="H11" s="56"/>
      <c r="I11" s="59"/>
    </row>
    <row r="12" spans="2:20" ht="13.5" thickBot="1" x14ac:dyDescent="0.25">
      <c r="B12" s="115" t="s">
        <v>20</v>
      </c>
      <c r="C12" s="116"/>
      <c r="D12" s="117"/>
      <c r="E12" s="117"/>
      <c r="F12" s="117"/>
      <c r="G12" s="117"/>
      <c r="H12" s="117"/>
      <c r="I12" s="118"/>
    </row>
    <row r="13" spans="2:20" x14ac:dyDescent="0.2">
      <c r="B13" s="5" t="s">
        <v>35</v>
      </c>
      <c r="C13" s="72">
        <v>625.78113040001108</v>
      </c>
      <c r="D13" s="119">
        <v>661.29966412482838</v>
      </c>
      <c r="E13" s="119">
        <v>682.8449740466682</v>
      </c>
      <c r="F13" s="119">
        <v>696.48882308275847</v>
      </c>
      <c r="G13" s="119">
        <v>715.91668034979091</v>
      </c>
      <c r="H13" s="119">
        <v>738.32403594261689</v>
      </c>
      <c r="I13" s="120">
        <v>756.55586383862669</v>
      </c>
    </row>
    <row r="14" spans="2:20" x14ac:dyDescent="0.2">
      <c r="B14" s="8" t="s">
        <v>36</v>
      </c>
      <c r="C14" s="52">
        <v>80.936841681942411</v>
      </c>
      <c r="D14" s="121">
        <v>80.936841681942411</v>
      </c>
      <c r="E14" s="121">
        <v>80.936841681942411</v>
      </c>
      <c r="F14" s="121">
        <v>80.936841681942411</v>
      </c>
      <c r="G14" s="121">
        <v>80.936841681942411</v>
      </c>
      <c r="H14" s="121">
        <v>80.936841681942411</v>
      </c>
      <c r="I14" s="122">
        <v>80.936841681942411</v>
      </c>
    </row>
    <row r="15" spans="2:20" x14ac:dyDescent="0.2">
      <c r="B15" s="8" t="s">
        <v>37</v>
      </c>
      <c r="C15" s="52">
        <v>66.350770450316872</v>
      </c>
      <c r="D15" s="121">
        <v>66.350770450316872</v>
      </c>
      <c r="E15" s="121">
        <v>66.350770450316872</v>
      </c>
      <c r="F15" s="121">
        <v>66.350770450316872</v>
      </c>
      <c r="G15" s="121">
        <v>66.350770450316872</v>
      </c>
      <c r="H15" s="121">
        <v>66.350770450316872</v>
      </c>
      <c r="I15" s="122">
        <v>66.350770450316872</v>
      </c>
    </row>
    <row r="16" spans="2:20" x14ac:dyDescent="0.2">
      <c r="B16" s="8" t="s">
        <v>38</v>
      </c>
      <c r="C16" s="52">
        <v>37.248614302707395</v>
      </c>
      <c r="D16" s="121">
        <v>37.248614302707395</v>
      </c>
      <c r="E16" s="121">
        <v>37.248614302707395</v>
      </c>
      <c r="F16" s="121">
        <v>37.248614302707395</v>
      </c>
      <c r="G16" s="121">
        <v>37.248614302707395</v>
      </c>
      <c r="H16" s="121">
        <v>37.248614302707395</v>
      </c>
      <c r="I16" s="122">
        <v>37.248614302707395</v>
      </c>
    </row>
    <row r="17" spans="2:9" x14ac:dyDescent="0.2">
      <c r="B17" s="8" t="s">
        <v>39</v>
      </c>
      <c r="C17" s="52">
        <v>19.739604085388418</v>
      </c>
      <c r="D17" s="121">
        <v>19.739604085388418</v>
      </c>
      <c r="E17" s="121">
        <v>19.739604085388418</v>
      </c>
      <c r="F17" s="121">
        <v>19.739604085388418</v>
      </c>
      <c r="G17" s="121">
        <v>19.739604085388418</v>
      </c>
      <c r="H17" s="121">
        <v>19.739604085388418</v>
      </c>
      <c r="I17" s="122">
        <v>19.739604085388418</v>
      </c>
    </row>
    <row r="18" spans="2:9" x14ac:dyDescent="0.2">
      <c r="B18" s="30" t="s">
        <v>40</v>
      </c>
      <c r="C18" s="53">
        <v>5.901331988253693</v>
      </c>
      <c r="D18" s="123">
        <v>5.901331988253693</v>
      </c>
      <c r="E18" s="123">
        <v>5.901331988253693</v>
      </c>
      <c r="F18" s="123">
        <v>5.901331988253693</v>
      </c>
      <c r="G18" s="123">
        <v>5.901331988253693</v>
      </c>
      <c r="H18" s="123">
        <v>5.901331988253693</v>
      </c>
      <c r="I18" s="124">
        <v>5.901331988253693</v>
      </c>
    </row>
    <row r="19" spans="2:9" ht="13.5" thickBot="1" x14ac:dyDescent="0.25">
      <c r="B19" s="30" t="s">
        <v>41</v>
      </c>
      <c r="C19" s="53"/>
      <c r="D19" s="123"/>
      <c r="E19" s="123"/>
      <c r="F19" s="123"/>
      <c r="G19" s="123"/>
      <c r="H19" s="123"/>
      <c r="I19" s="124"/>
    </row>
    <row r="20" spans="2:9" ht="13.5" thickBot="1" x14ac:dyDescent="0.25">
      <c r="B20" s="115" t="s">
        <v>27</v>
      </c>
      <c r="C20" s="116"/>
      <c r="D20" s="117"/>
      <c r="E20" s="117"/>
      <c r="F20" s="117"/>
      <c r="G20" s="117"/>
      <c r="H20" s="117"/>
      <c r="I20" s="118"/>
    </row>
    <row r="21" spans="2:9" x14ac:dyDescent="0.2">
      <c r="B21" s="5" t="s">
        <v>42</v>
      </c>
      <c r="C21" s="69">
        <v>610.94013092904743</v>
      </c>
      <c r="D21" s="125">
        <v>621.99475190910437</v>
      </c>
      <c r="E21" s="125">
        <v>635.33415488115338</v>
      </c>
      <c r="F21" s="125">
        <v>640.33833892658402</v>
      </c>
      <c r="G21" s="125">
        <v>652.14408364494932</v>
      </c>
      <c r="H21" s="125">
        <v>668.43081404705947</v>
      </c>
      <c r="I21" s="126">
        <v>687.89562274356751</v>
      </c>
    </row>
    <row r="22" spans="2:9" x14ac:dyDescent="0.2">
      <c r="B22" s="8" t="s">
        <v>43</v>
      </c>
      <c r="C22" s="52">
        <v>81.226782649234806</v>
      </c>
      <c r="D22" s="121">
        <v>81.739297469785669</v>
      </c>
      <c r="E22" s="121">
        <v>82.221594982344641</v>
      </c>
      <c r="F22" s="121">
        <v>82.635715606585762</v>
      </c>
      <c r="G22" s="121">
        <v>83.048287353904371</v>
      </c>
      <c r="H22" s="121">
        <v>83.470326746360413</v>
      </c>
      <c r="I22" s="122">
        <v>83.856488606650899</v>
      </c>
    </row>
    <row r="23" spans="2:9" x14ac:dyDescent="0.2">
      <c r="B23" s="8" t="s">
        <v>44</v>
      </c>
      <c r="C23" s="52">
        <v>66.617629353072601</v>
      </c>
      <c r="D23" s="121">
        <v>67.087598325686812</v>
      </c>
      <c r="E23" s="121">
        <v>67.548905805714185</v>
      </c>
      <c r="F23" s="121">
        <v>67.941508412586956</v>
      </c>
      <c r="G23" s="121">
        <v>68.340726088020205</v>
      </c>
      <c r="H23" s="121">
        <v>68.752198181882719</v>
      </c>
      <c r="I23" s="122">
        <v>69.13200301689875</v>
      </c>
    </row>
    <row r="24" spans="2:9" x14ac:dyDescent="0.2">
      <c r="B24" s="8" t="s">
        <v>45</v>
      </c>
      <c r="C24" s="52">
        <v>37.481718679094996</v>
      </c>
      <c r="D24" s="121">
        <v>37.967492536061684</v>
      </c>
      <c r="E24" s="121">
        <v>38.427458474963444</v>
      </c>
      <c r="F24" s="121">
        <v>38.837235100359337</v>
      </c>
      <c r="G24" s="121">
        <v>39.237898699425486</v>
      </c>
      <c r="H24" s="121">
        <v>39.650853564778828</v>
      </c>
      <c r="I24" s="122">
        <v>40.026244528217674</v>
      </c>
    </row>
    <row r="25" spans="2:9" x14ac:dyDescent="0.2">
      <c r="B25" s="8" t="s">
        <v>46</v>
      </c>
      <c r="C25" s="52">
        <v>19.939609899026081</v>
      </c>
      <c r="D25" s="121">
        <v>20.383119541063994</v>
      </c>
      <c r="E25" s="121">
        <v>20.774741873261661</v>
      </c>
      <c r="F25" s="121">
        <v>21.158132970544202</v>
      </c>
      <c r="G25" s="121">
        <v>21.551314070165141</v>
      </c>
      <c r="H25" s="121">
        <v>21.95759552237384</v>
      </c>
      <c r="I25" s="122">
        <v>22.313833379123164</v>
      </c>
    </row>
    <row r="26" spans="2:9" x14ac:dyDescent="0.2">
      <c r="B26" s="8" t="s">
        <v>47</v>
      </c>
      <c r="C26" s="52">
        <v>6.0478746473386558</v>
      </c>
      <c r="D26" s="121">
        <v>6.3274621707146457</v>
      </c>
      <c r="E26" s="121">
        <v>6.4772001130502392</v>
      </c>
      <c r="F26" s="121">
        <v>6.7001746778355011</v>
      </c>
      <c r="G26" s="121">
        <v>6.9281197499105742</v>
      </c>
      <c r="H26" s="121">
        <v>7.1694616723313738</v>
      </c>
      <c r="I26" s="122">
        <v>7.3778439172748236</v>
      </c>
    </row>
    <row r="27" spans="2:9" ht="13.5" thickBot="1" x14ac:dyDescent="0.25">
      <c r="B27" s="30" t="s">
        <v>41</v>
      </c>
      <c r="C27" s="53"/>
      <c r="D27" s="123"/>
      <c r="E27" s="123"/>
      <c r="F27" s="123"/>
      <c r="G27" s="123"/>
      <c r="H27" s="123"/>
      <c r="I27" s="124"/>
    </row>
    <row r="28" spans="2:9" ht="13.5" thickBot="1" x14ac:dyDescent="0.25">
      <c r="B28" s="115" t="s">
        <v>28</v>
      </c>
      <c r="C28" s="116"/>
      <c r="D28" s="117"/>
      <c r="E28" s="117"/>
      <c r="F28" s="117"/>
      <c r="G28" s="117"/>
      <c r="H28" s="117"/>
      <c r="I28" s="118"/>
    </row>
    <row r="29" spans="2:9" x14ac:dyDescent="0.2">
      <c r="B29" s="5" t="s">
        <v>48</v>
      </c>
      <c r="C29" s="69">
        <v>610.98986536284247</v>
      </c>
      <c r="D29" s="125">
        <v>622.06065853075017</v>
      </c>
      <c r="E29" s="125">
        <v>635.54495172622728</v>
      </c>
      <c r="F29" s="125">
        <v>640.9575021369352</v>
      </c>
      <c r="G29" s="125">
        <v>653.10137375438046</v>
      </c>
      <c r="H29" s="125">
        <v>669.53898186724814</v>
      </c>
      <c r="I29" s="126">
        <v>688.95430943507722</v>
      </c>
    </row>
    <row r="30" spans="2:9" x14ac:dyDescent="0.2">
      <c r="B30" s="8" t="s">
        <v>49</v>
      </c>
      <c r="C30" s="52">
        <v>81.226782649234806</v>
      </c>
      <c r="D30" s="121">
        <v>81.739297469785669</v>
      </c>
      <c r="E30" s="121">
        <v>82.221594982344641</v>
      </c>
      <c r="F30" s="121">
        <v>82.635715606585762</v>
      </c>
      <c r="G30" s="121">
        <v>83.048287353904371</v>
      </c>
      <c r="H30" s="121">
        <v>83.470326746360413</v>
      </c>
      <c r="I30" s="122">
        <v>83.856488606650899</v>
      </c>
    </row>
    <row r="31" spans="2:9" x14ac:dyDescent="0.2">
      <c r="B31" s="8" t="s">
        <v>50</v>
      </c>
      <c r="C31" s="52">
        <v>66.617629353072601</v>
      </c>
      <c r="D31" s="121">
        <v>67.087598325686812</v>
      </c>
      <c r="E31" s="121">
        <v>67.548905805714185</v>
      </c>
      <c r="F31" s="121">
        <v>67.941508412586956</v>
      </c>
      <c r="G31" s="121">
        <v>68.340726088020205</v>
      </c>
      <c r="H31" s="121">
        <v>68.752198181882719</v>
      </c>
      <c r="I31" s="122">
        <v>69.13200301689875</v>
      </c>
    </row>
    <row r="32" spans="2:9" x14ac:dyDescent="0.2">
      <c r="B32" s="8" t="s">
        <v>51</v>
      </c>
      <c r="C32" s="52">
        <v>37.481718679094996</v>
      </c>
      <c r="D32" s="121">
        <v>37.967492536061684</v>
      </c>
      <c r="E32" s="121">
        <v>38.427458474963444</v>
      </c>
      <c r="F32" s="121">
        <v>38.837235100359337</v>
      </c>
      <c r="G32" s="121">
        <v>39.237898699425486</v>
      </c>
      <c r="H32" s="121">
        <v>39.650853564778828</v>
      </c>
      <c r="I32" s="122">
        <v>40.026244528217674</v>
      </c>
    </row>
    <row r="33" spans="2:28" x14ac:dyDescent="0.2">
      <c r="B33" s="8" t="s">
        <v>52</v>
      </c>
      <c r="C33" s="52">
        <v>19.939609899026081</v>
      </c>
      <c r="D33" s="121">
        <v>20.383119541063994</v>
      </c>
      <c r="E33" s="121">
        <v>20.774741873261661</v>
      </c>
      <c r="F33" s="121">
        <v>21.158132970544202</v>
      </c>
      <c r="G33" s="121">
        <v>21.551314070165141</v>
      </c>
      <c r="H33" s="121">
        <v>21.95759552237384</v>
      </c>
      <c r="I33" s="122">
        <v>22.313833379123164</v>
      </c>
    </row>
    <row r="34" spans="2:28" x14ac:dyDescent="0.2">
      <c r="B34" s="8" t="s">
        <v>53</v>
      </c>
      <c r="C34" s="52">
        <v>6.0478746473386558</v>
      </c>
      <c r="D34" s="121">
        <v>6.3274621707146457</v>
      </c>
      <c r="E34" s="121">
        <v>6.4772001130502392</v>
      </c>
      <c r="F34" s="121">
        <v>6.7001746778355011</v>
      </c>
      <c r="G34" s="121">
        <v>6.9281197499105742</v>
      </c>
      <c r="H34" s="121">
        <v>7.1694616723313738</v>
      </c>
      <c r="I34" s="122">
        <v>7.3778439172748236</v>
      </c>
    </row>
    <row r="35" spans="2:28" ht="13.5" thickBot="1" x14ac:dyDescent="0.25">
      <c r="B35" s="30" t="s">
        <v>41</v>
      </c>
      <c r="C35" s="53"/>
      <c r="D35" s="123"/>
      <c r="E35" s="123"/>
      <c r="F35" s="123"/>
      <c r="G35" s="123"/>
      <c r="H35" s="123"/>
      <c r="I35" s="124"/>
    </row>
    <row r="36" spans="2:28" ht="13.5" thickBot="1" x14ac:dyDescent="0.25">
      <c r="B36" s="115" t="s">
        <v>29</v>
      </c>
      <c r="C36" s="116"/>
      <c r="D36" s="117"/>
      <c r="E36" s="117"/>
      <c r="F36" s="117"/>
      <c r="G36" s="117"/>
      <c r="H36" s="117"/>
      <c r="I36" s="118"/>
    </row>
    <row r="37" spans="2:28" x14ac:dyDescent="0.2">
      <c r="B37" s="5" t="s">
        <v>54</v>
      </c>
      <c r="C37" s="69">
        <v>611.42191078185249</v>
      </c>
      <c r="D37" s="125">
        <v>623.56932724645947</v>
      </c>
      <c r="E37" s="125">
        <v>638.06402889163951</v>
      </c>
      <c r="F37" s="125">
        <v>644.59454941620652</v>
      </c>
      <c r="G37" s="125">
        <v>657.86565376409078</v>
      </c>
      <c r="H37" s="125">
        <v>675.55095632076177</v>
      </c>
      <c r="I37" s="126">
        <v>696.45436114051847</v>
      </c>
    </row>
    <row r="38" spans="2:28" x14ac:dyDescent="0.2">
      <c r="B38" s="8" t="s">
        <v>55</v>
      </c>
      <c r="C38" s="52">
        <v>81.226782649234806</v>
      </c>
      <c r="D38" s="121">
        <v>81.739297469785669</v>
      </c>
      <c r="E38" s="121">
        <v>82.221594982344641</v>
      </c>
      <c r="F38" s="121">
        <v>82.635715606585762</v>
      </c>
      <c r="G38" s="121">
        <v>83.048287353904371</v>
      </c>
      <c r="H38" s="121">
        <v>83.470326746360413</v>
      </c>
      <c r="I38" s="122">
        <v>83.856488606650899</v>
      </c>
    </row>
    <row r="39" spans="2:28" x14ac:dyDescent="0.2">
      <c r="B39" s="8" t="s">
        <v>56</v>
      </c>
      <c r="C39" s="52">
        <v>66.617629353072601</v>
      </c>
      <c r="D39" s="121">
        <v>67.087598325686812</v>
      </c>
      <c r="E39" s="121">
        <v>67.548905805714185</v>
      </c>
      <c r="F39" s="121">
        <v>67.941508412586956</v>
      </c>
      <c r="G39" s="121">
        <v>68.340726088020205</v>
      </c>
      <c r="H39" s="121">
        <v>68.752198181882719</v>
      </c>
      <c r="I39" s="122">
        <v>69.13200301689875</v>
      </c>
    </row>
    <row r="40" spans="2:28" x14ac:dyDescent="0.2">
      <c r="B40" s="8" t="s">
        <v>57</v>
      </c>
      <c r="C40" s="52">
        <v>37.481718679094996</v>
      </c>
      <c r="D40" s="121">
        <v>37.967492536061684</v>
      </c>
      <c r="E40" s="121">
        <v>38.427458474963444</v>
      </c>
      <c r="F40" s="121">
        <v>38.837235100359337</v>
      </c>
      <c r="G40" s="121">
        <v>39.237898699425486</v>
      </c>
      <c r="H40" s="121">
        <v>39.650853564778828</v>
      </c>
      <c r="I40" s="122">
        <v>40.026244528217674</v>
      </c>
    </row>
    <row r="41" spans="2:28" x14ac:dyDescent="0.2">
      <c r="B41" s="8" t="s">
        <v>58</v>
      </c>
      <c r="C41" s="52">
        <v>19.939609899026081</v>
      </c>
      <c r="D41" s="121">
        <v>20.383119541063994</v>
      </c>
      <c r="E41" s="121">
        <v>20.774741873261661</v>
      </c>
      <c r="F41" s="121">
        <v>21.158132970544202</v>
      </c>
      <c r="G41" s="121">
        <v>21.551314070165141</v>
      </c>
      <c r="H41" s="121">
        <v>21.95759552237384</v>
      </c>
      <c r="I41" s="122">
        <v>22.313833379123164</v>
      </c>
    </row>
    <row r="42" spans="2:28" x14ac:dyDescent="0.2">
      <c r="B42" s="8" t="s">
        <v>59</v>
      </c>
      <c r="C42" s="52">
        <v>6.0478746473386558</v>
      </c>
      <c r="D42" s="121">
        <v>6.3274621707146457</v>
      </c>
      <c r="E42" s="121">
        <v>6.4772001130502392</v>
      </c>
      <c r="F42" s="121">
        <v>6.7001746778355011</v>
      </c>
      <c r="G42" s="121">
        <v>6.9281197499105742</v>
      </c>
      <c r="H42" s="121">
        <v>7.1694616723313738</v>
      </c>
      <c r="I42" s="122">
        <v>7.3778439172748236</v>
      </c>
    </row>
    <row r="43" spans="2:28" ht="13.5" thickBot="1" x14ac:dyDescent="0.25">
      <c r="B43" s="30" t="s">
        <v>41</v>
      </c>
      <c r="C43" s="53"/>
      <c r="D43" s="123"/>
      <c r="E43" s="123"/>
      <c r="F43" s="123"/>
      <c r="G43" s="123"/>
      <c r="H43" s="123"/>
      <c r="I43" s="124"/>
    </row>
    <row r="44" spans="2:28" ht="13.5" thickBot="1" x14ac:dyDescent="0.25">
      <c r="B44" s="115" t="s">
        <v>30</v>
      </c>
      <c r="C44" s="116"/>
      <c r="D44" s="117"/>
      <c r="E44" s="117"/>
      <c r="F44" s="117"/>
      <c r="G44" s="117"/>
      <c r="H44" s="117"/>
      <c r="I44" s="118"/>
      <c r="K44" s="114" t="s">
        <v>112</v>
      </c>
      <c r="L44" s="114"/>
      <c r="M44" s="114"/>
      <c r="N44" s="114"/>
      <c r="O44" s="114"/>
      <c r="P44" s="114"/>
      <c r="Q44" s="114"/>
      <c r="R44" s="114"/>
      <c r="T44" s="114" t="s">
        <v>113</v>
      </c>
      <c r="V44" s="114"/>
      <c r="W44" s="114"/>
      <c r="X44" s="114"/>
      <c r="Y44" s="114"/>
      <c r="Z44" s="114"/>
      <c r="AA44" s="114"/>
      <c r="AB44" s="114"/>
    </row>
    <row r="45" spans="2:28" x14ac:dyDescent="0.2">
      <c r="B45" s="5" t="s">
        <v>60</v>
      </c>
      <c r="C45" s="69">
        <v>627.89837192611731</v>
      </c>
      <c r="D45" s="125">
        <v>664.41765579504147</v>
      </c>
      <c r="E45" s="125">
        <v>689.33718827701409</v>
      </c>
      <c r="F45" s="125">
        <v>712.69003617715487</v>
      </c>
      <c r="G45" s="125">
        <v>730.30052961658566</v>
      </c>
      <c r="H45" s="125">
        <v>748.7677963442128</v>
      </c>
      <c r="I45" s="126">
        <v>762.61484362319368</v>
      </c>
    </row>
    <row r="46" spans="2:28" x14ac:dyDescent="0.2">
      <c r="B46" s="8" t="s">
        <v>61</v>
      </c>
      <c r="C46" s="52">
        <v>80.588460621602536</v>
      </c>
      <c r="D46" s="121">
        <v>80.289047958291121</v>
      </c>
      <c r="E46" s="121">
        <v>80.041524347043122</v>
      </c>
      <c r="F46" s="121">
        <v>79.885972973738319</v>
      </c>
      <c r="G46" s="121">
        <v>79.755044846030046</v>
      </c>
      <c r="H46" s="121">
        <v>79.607658688897331</v>
      </c>
      <c r="I46" s="122">
        <v>79.450003669242506</v>
      </c>
    </row>
    <row r="47" spans="2:28" x14ac:dyDescent="0.2">
      <c r="B47" s="8" t="s">
        <v>62</v>
      </c>
      <c r="C47" s="52">
        <v>66.185428505428106</v>
      </c>
      <c r="D47" s="121">
        <v>66.041766537127913</v>
      </c>
      <c r="E47" s="121">
        <v>65.841654860443086</v>
      </c>
      <c r="F47" s="121">
        <v>65.67903152837826</v>
      </c>
      <c r="G47" s="121">
        <v>65.542169995542537</v>
      </c>
      <c r="H47" s="121">
        <v>65.387487773257035</v>
      </c>
      <c r="I47" s="122">
        <v>65.230151011019771</v>
      </c>
    </row>
    <row r="48" spans="2:28" x14ac:dyDescent="0.2">
      <c r="B48" s="8" t="s">
        <v>63</v>
      </c>
      <c r="C48" s="52">
        <v>37.182762125306979</v>
      </c>
      <c r="D48" s="121">
        <v>37.177732902657112</v>
      </c>
      <c r="E48" s="121">
        <v>37.022747415909713</v>
      </c>
      <c r="F48" s="121">
        <v>36.867744089079977</v>
      </c>
      <c r="G48" s="121">
        <v>36.747558397004603</v>
      </c>
      <c r="H48" s="121">
        <v>36.626689904367126</v>
      </c>
      <c r="I48" s="122">
        <v>36.468162941878397</v>
      </c>
    </row>
    <row r="49" spans="2:9" x14ac:dyDescent="0.2">
      <c r="B49" s="8" t="s">
        <v>64</v>
      </c>
      <c r="C49" s="52">
        <v>19.781899714879273</v>
      </c>
      <c r="D49" s="121">
        <v>19.824003708940737</v>
      </c>
      <c r="E49" s="121">
        <v>19.862358323784026</v>
      </c>
      <c r="F49" s="121">
        <v>19.842156571840281</v>
      </c>
      <c r="G49" s="121">
        <v>19.841405759701367</v>
      </c>
      <c r="H49" s="121">
        <v>19.847572395500695</v>
      </c>
      <c r="I49" s="122">
        <v>19.842091232224114</v>
      </c>
    </row>
    <row r="50" spans="2:9" x14ac:dyDescent="0.2">
      <c r="B50" s="8" t="s">
        <v>65</v>
      </c>
      <c r="C50" s="52">
        <v>5.9360605238125963</v>
      </c>
      <c r="D50" s="121">
        <v>5.9839270380101599</v>
      </c>
      <c r="E50" s="121">
        <v>6.0896678581897579</v>
      </c>
      <c r="F50" s="121">
        <v>6.0426848348946773</v>
      </c>
      <c r="G50" s="121">
        <v>6.0475743929563324</v>
      </c>
      <c r="H50" s="121">
        <v>6.0700550799424775</v>
      </c>
      <c r="I50" s="122">
        <v>6.0709175779268669</v>
      </c>
    </row>
    <row r="51" spans="2:9" ht="13.5" thickBot="1" x14ac:dyDescent="0.25">
      <c r="B51" s="30" t="s">
        <v>41</v>
      </c>
      <c r="C51" s="53"/>
      <c r="D51" s="123"/>
      <c r="E51" s="123"/>
      <c r="F51" s="123"/>
      <c r="G51" s="123"/>
      <c r="H51" s="123"/>
      <c r="I51" s="124"/>
    </row>
    <row r="52" spans="2:9" ht="13.5" thickBot="1" x14ac:dyDescent="0.25">
      <c r="B52" s="115" t="s">
        <v>31</v>
      </c>
      <c r="C52" s="116"/>
      <c r="D52" s="117"/>
      <c r="E52" s="117"/>
      <c r="F52" s="117"/>
      <c r="G52" s="117"/>
      <c r="H52" s="117"/>
      <c r="I52" s="118"/>
    </row>
    <row r="53" spans="2:9" x14ac:dyDescent="0.2">
      <c r="B53" s="5" t="s">
        <v>66</v>
      </c>
      <c r="C53" s="69">
        <v>628.35528691985814</v>
      </c>
      <c r="D53" s="125">
        <v>666.11616750466146</v>
      </c>
      <c r="E53" s="125">
        <v>692.34821478863353</v>
      </c>
      <c r="F53" s="125">
        <v>717.13479799172535</v>
      </c>
      <c r="G53" s="125">
        <v>736.21554007339694</v>
      </c>
      <c r="H53" s="125">
        <v>756.4399694692205</v>
      </c>
      <c r="I53" s="126">
        <v>772.51638551864028</v>
      </c>
    </row>
    <row r="54" spans="2:9" x14ac:dyDescent="0.2">
      <c r="B54" s="8" t="s">
        <v>67</v>
      </c>
      <c r="C54" s="52">
        <v>80.588460621602536</v>
      </c>
      <c r="D54" s="121">
        <v>80.289047958291121</v>
      </c>
      <c r="E54" s="121">
        <v>80.041524347043122</v>
      </c>
      <c r="F54" s="121">
        <v>79.885972973738319</v>
      </c>
      <c r="G54" s="121">
        <v>79.755044846030046</v>
      </c>
      <c r="H54" s="121">
        <v>79.607658688897331</v>
      </c>
      <c r="I54" s="122">
        <v>79.450003669242506</v>
      </c>
    </row>
    <row r="55" spans="2:9" x14ac:dyDescent="0.2">
      <c r="B55" s="8" t="s">
        <v>68</v>
      </c>
      <c r="C55" s="52">
        <v>66.185428505428106</v>
      </c>
      <c r="D55" s="121">
        <v>66.041766537127913</v>
      </c>
      <c r="E55" s="121">
        <v>65.841654860443086</v>
      </c>
      <c r="F55" s="121">
        <v>65.67903152837826</v>
      </c>
      <c r="G55" s="121">
        <v>65.542169995542537</v>
      </c>
      <c r="H55" s="121">
        <v>65.387487773257035</v>
      </c>
      <c r="I55" s="122">
        <v>65.230151011019771</v>
      </c>
    </row>
    <row r="56" spans="2:9" x14ac:dyDescent="0.2">
      <c r="B56" s="8" t="s">
        <v>69</v>
      </c>
      <c r="C56" s="52">
        <v>37.182762125306979</v>
      </c>
      <c r="D56" s="121">
        <v>37.177732902657112</v>
      </c>
      <c r="E56" s="121">
        <v>37.022747415909713</v>
      </c>
      <c r="F56" s="121">
        <v>36.867744089079977</v>
      </c>
      <c r="G56" s="121">
        <v>36.747558397004603</v>
      </c>
      <c r="H56" s="121">
        <v>36.626689904367126</v>
      </c>
      <c r="I56" s="122">
        <v>36.468162941878397</v>
      </c>
    </row>
    <row r="57" spans="2:9" x14ac:dyDescent="0.2">
      <c r="B57" s="8" t="s">
        <v>70</v>
      </c>
      <c r="C57" s="52">
        <v>19.781899714879273</v>
      </c>
      <c r="D57" s="121">
        <v>19.824003708940737</v>
      </c>
      <c r="E57" s="121">
        <v>19.862358323784026</v>
      </c>
      <c r="F57" s="121">
        <v>19.842156571840281</v>
      </c>
      <c r="G57" s="121">
        <v>19.841405759701367</v>
      </c>
      <c r="H57" s="121">
        <v>19.847572395500695</v>
      </c>
      <c r="I57" s="122">
        <v>19.842091232224114</v>
      </c>
    </row>
    <row r="58" spans="2:9" x14ac:dyDescent="0.2">
      <c r="B58" s="8" t="s">
        <v>71</v>
      </c>
      <c r="C58" s="52">
        <v>5.9360605238125963</v>
      </c>
      <c r="D58" s="121">
        <v>5.9839270380101599</v>
      </c>
      <c r="E58" s="121">
        <v>6.0896678581897579</v>
      </c>
      <c r="F58" s="121">
        <v>6.0426848348946773</v>
      </c>
      <c r="G58" s="121">
        <v>6.0475743929563324</v>
      </c>
      <c r="H58" s="121">
        <v>6.0700550799424775</v>
      </c>
      <c r="I58" s="122">
        <v>6.0709175779268669</v>
      </c>
    </row>
    <row r="59" spans="2:9" ht="13.5" thickBot="1" x14ac:dyDescent="0.25">
      <c r="B59" s="30" t="s">
        <v>41</v>
      </c>
      <c r="C59" s="53"/>
      <c r="D59" s="123"/>
      <c r="E59" s="123"/>
      <c r="F59" s="123"/>
      <c r="G59" s="123"/>
      <c r="H59" s="123"/>
      <c r="I59" s="124"/>
    </row>
    <row r="60" spans="2:9" ht="13.5" thickBot="1" x14ac:dyDescent="0.25">
      <c r="B60" s="115" t="s">
        <v>32</v>
      </c>
      <c r="C60" s="116"/>
      <c r="D60" s="117"/>
      <c r="E60" s="117"/>
      <c r="F60" s="117"/>
      <c r="G60" s="117"/>
      <c r="H60" s="117"/>
      <c r="I60" s="118"/>
    </row>
    <row r="61" spans="2:9" x14ac:dyDescent="0.2">
      <c r="B61" s="5" t="s">
        <v>72</v>
      </c>
      <c r="C61" s="69">
        <v>622.99211518624884</v>
      </c>
      <c r="D61" s="125">
        <v>658.69111991612806</v>
      </c>
      <c r="E61" s="125">
        <v>684.08173166468794</v>
      </c>
      <c r="F61" s="125">
        <v>704.84784101496632</v>
      </c>
      <c r="G61" s="125">
        <v>726.49804076385806</v>
      </c>
      <c r="H61" s="125">
        <v>743.96257394424913</v>
      </c>
      <c r="I61" s="126">
        <v>757.21989455372386</v>
      </c>
    </row>
    <row r="62" spans="2:9" x14ac:dyDescent="0.2">
      <c r="B62" s="8" t="s">
        <v>73</v>
      </c>
      <c r="C62" s="54">
        <v>80.946572220326061</v>
      </c>
      <c r="D62" s="127">
        <v>80.778996756224956</v>
      </c>
      <c r="E62" s="127">
        <v>80.504191562789259</v>
      </c>
      <c r="F62" s="127">
        <v>80.386622219590066</v>
      </c>
      <c r="G62" s="127">
        <v>80.21021153133114</v>
      </c>
      <c r="H62" s="127">
        <v>80.145989752996144</v>
      </c>
      <c r="I62" s="128">
        <v>80.095709980671842</v>
      </c>
    </row>
    <row r="63" spans="2:9" x14ac:dyDescent="0.2">
      <c r="B63" s="8" t="s">
        <v>74</v>
      </c>
      <c r="C63" s="54">
        <v>66.395056581169001</v>
      </c>
      <c r="D63" s="127">
        <v>66.3750563981542</v>
      </c>
      <c r="E63" s="127">
        <v>66.209565152964203</v>
      </c>
      <c r="F63" s="127">
        <v>66.076445113578146</v>
      </c>
      <c r="G63" s="127">
        <v>65.890928035882084</v>
      </c>
      <c r="H63" s="127">
        <v>65.814574738266685</v>
      </c>
      <c r="I63" s="128">
        <v>65.748915777214719</v>
      </c>
    </row>
    <row r="64" spans="2:9" x14ac:dyDescent="0.2">
      <c r="B64" s="8" t="s">
        <v>75</v>
      </c>
      <c r="C64" s="54">
        <v>37.268638448922445</v>
      </c>
      <c r="D64" s="127">
        <v>37.261308048473239</v>
      </c>
      <c r="E64" s="127">
        <v>37.125024256763197</v>
      </c>
      <c r="F64" s="127">
        <v>37.009603196775302</v>
      </c>
      <c r="G64" s="127">
        <v>36.84414280629138</v>
      </c>
      <c r="H64" s="127">
        <v>36.792204210455829</v>
      </c>
      <c r="I64" s="128">
        <v>36.711941234587691</v>
      </c>
    </row>
    <row r="65" spans="2:9" x14ac:dyDescent="0.2">
      <c r="B65" s="8" t="s">
        <v>76</v>
      </c>
      <c r="C65" s="54">
        <v>19.790884998494406</v>
      </c>
      <c r="D65" s="127">
        <v>19.824874577580548</v>
      </c>
      <c r="E65" s="127">
        <v>19.835907556494401</v>
      </c>
      <c r="F65" s="127">
        <v>19.841442672765385</v>
      </c>
      <c r="G65" s="127">
        <v>19.837272139574221</v>
      </c>
      <c r="H65" s="127">
        <v>19.849708696410502</v>
      </c>
      <c r="I65" s="128">
        <v>19.841070765288443</v>
      </c>
    </row>
    <row r="66" spans="2:9" x14ac:dyDescent="0.2">
      <c r="B66" s="8" t="s">
        <v>77</v>
      </c>
      <c r="C66" s="54">
        <v>5.9338213422900559</v>
      </c>
      <c r="D66" s="127">
        <v>5.9714386847495184</v>
      </c>
      <c r="E66" s="127">
        <v>6.0461199437884368</v>
      </c>
      <c r="F66" s="127">
        <v>6.0426971605915689</v>
      </c>
      <c r="G66" s="127">
        <v>6.0432106982441907</v>
      </c>
      <c r="H66" s="127">
        <v>6.0651412359216454</v>
      </c>
      <c r="I66" s="128">
        <v>6.0586360780426531</v>
      </c>
    </row>
    <row r="67" spans="2:9" ht="13.5" thickBot="1" x14ac:dyDescent="0.25">
      <c r="B67" s="30" t="s">
        <v>41</v>
      </c>
      <c r="C67" s="53"/>
      <c r="D67" s="123"/>
      <c r="E67" s="123"/>
      <c r="F67" s="123"/>
      <c r="G67" s="123"/>
      <c r="H67" s="123"/>
      <c r="I67" s="124"/>
    </row>
    <row r="68" spans="2:9" ht="13.5" thickBot="1" x14ac:dyDescent="0.25">
      <c r="B68" s="115" t="s">
        <v>33</v>
      </c>
      <c r="C68" s="116"/>
      <c r="D68" s="117"/>
      <c r="E68" s="117"/>
      <c r="F68" s="117"/>
      <c r="G68" s="117"/>
      <c r="H68" s="117"/>
      <c r="I68" s="118"/>
    </row>
    <row r="69" spans="2:9" x14ac:dyDescent="0.2">
      <c r="B69" s="5" t="s">
        <v>78</v>
      </c>
      <c r="C69" s="69">
        <v>623.42606725774147</v>
      </c>
      <c r="D69" s="125">
        <v>660.30444607101708</v>
      </c>
      <c r="E69" s="125">
        <v>686.94191631236083</v>
      </c>
      <c r="F69" s="125">
        <v>709.18820887602601</v>
      </c>
      <c r="G69" s="125">
        <v>732.35338428605678</v>
      </c>
      <c r="H69" s="125">
        <v>751.44149967178157</v>
      </c>
      <c r="I69" s="126">
        <v>766.73355966038207</v>
      </c>
    </row>
    <row r="70" spans="2:9" x14ac:dyDescent="0.2">
      <c r="B70" s="8" t="s">
        <v>79</v>
      </c>
      <c r="C70" s="54">
        <v>80.946572220326061</v>
      </c>
      <c r="D70" s="127">
        <v>80.778996756224956</v>
      </c>
      <c r="E70" s="127">
        <v>80.504191562789259</v>
      </c>
      <c r="F70" s="127">
        <v>80.386622219590066</v>
      </c>
      <c r="G70" s="127">
        <v>80.21021153133114</v>
      </c>
      <c r="H70" s="127">
        <v>80.145989752996144</v>
      </c>
      <c r="I70" s="128">
        <v>80.095709980671842</v>
      </c>
    </row>
    <row r="71" spans="2:9" x14ac:dyDescent="0.2">
      <c r="B71" s="8" t="s">
        <v>80</v>
      </c>
      <c r="C71" s="54">
        <v>66.395056581169001</v>
      </c>
      <c r="D71" s="127">
        <v>66.3750563981542</v>
      </c>
      <c r="E71" s="127">
        <v>66.209565152964203</v>
      </c>
      <c r="F71" s="127">
        <v>66.076445113578146</v>
      </c>
      <c r="G71" s="127">
        <v>65.890928035882084</v>
      </c>
      <c r="H71" s="127">
        <v>65.814574738266685</v>
      </c>
      <c r="I71" s="128">
        <v>65.748915777214719</v>
      </c>
    </row>
    <row r="72" spans="2:9" x14ac:dyDescent="0.2">
      <c r="B72" s="8" t="s">
        <v>81</v>
      </c>
      <c r="C72" s="54">
        <v>37.268638448922445</v>
      </c>
      <c r="D72" s="127">
        <v>37.261308048473239</v>
      </c>
      <c r="E72" s="127">
        <v>37.125024256763197</v>
      </c>
      <c r="F72" s="127">
        <v>37.009603196775302</v>
      </c>
      <c r="G72" s="127">
        <v>36.84414280629138</v>
      </c>
      <c r="H72" s="127">
        <v>36.792204210455829</v>
      </c>
      <c r="I72" s="128">
        <v>36.711941234587691</v>
      </c>
    </row>
    <row r="73" spans="2:9" x14ac:dyDescent="0.2">
      <c r="B73" s="8" t="s">
        <v>82</v>
      </c>
      <c r="C73" s="54">
        <v>19.790884998494406</v>
      </c>
      <c r="D73" s="127">
        <v>19.824874577580548</v>
      </c>
      <c r="E73" s="127">
        <v>19.835907556494401</v>
      </c>
      <c r="F73" s="127">
        <v>19.841442672765385</v>
      </c>
      <c r="G73" s="127">
        <v>19.837272139574221</v>
      </c>
      <c r="H73" s="127">
        <v>19.849708696410502</v>
      </c>
      <c r="I73" s="128">
        <v>19.841070765288443</v>
      </c>
    </row>
    <row r="74" spans="2:9" ht="13.5" thickBot="1" x14ac:dyDescent="0.25">
      <c r="B74" s="11" t="s">
        <v>83</v>
      </c>
      <c r="C74" s="55">
        <v>5.9338213422900559</v>
      </c>
      <c r="D74" s="129">
        <v>5.9714386847495184</v>
      </c>
      <c r="E74" s="129">
        <v>6.0461199437884368</v>
      </c>
      <c r="F74" s="129">
        <v>6.0426971605915689</v>
      </c>
      <c r="G74" s="129">
        <v>6.0432106982441907</v>
      </c>
      <c r="H74" s="129">
        <v>6.0651412359216454</v>
      </c>
      <c r="I74" s="130">
        <v>6.0586360780426531</v>
      </c>
    </row>
    <row r="75" spans="2:9" x14ac:dyDescent="0.2">
      <c r="B75" s="131" t="s">
        <v>41</v>
      </c>
      <c r="C75" s="131"/>
      <c r="D75" s="131"/>
      <c r="E75" s="131"/>
      <c r="F75" s="131"/>
      <c r="G75" s="131"/>
      <c r="H75" s="131"/>
      <c r="I75" s="131"/>
    </row>
    <row r="76" spans="2:9" x14ac:dyDescent="0.2">
      <c r="B76" s="131" t="s">
        <v>41</v>
      </c>
      <c r="C76" s="131"/>
      <c r="D76" s="131"/>
      <c r="E76" s="131"/>
      <c r="F76" s="131"/>
      <c r="G76" s="131"/>
      <c r="H76" s="131"/>
      <c r="I76" s="131"/>
    </row>
    <row r="77" spans="2:9" ht="13.5" thickBot="1" x14ac:dyDescent="0.25">
      <c r="B77" s="14" t="s">
        <v>34</v>
      </c>
      <c r="C77" s="131"/>
      <c r="D77" s="131"/>
      <c r="E77" s="131"/>
      <c r="F77" s="131"/>
      <c r="G77" s="131"/>
      <c r="H77" s="131"/>
      <c r="I77" s="131"/>
    </row>
    <row r="78" spans="2:9" ht="13.5" thickBot="1" x14ac:dyDescent="0.25">
      <c r="B78" s="2" t="s">
        <v>41</v>
      </c>
      <c r="C78" s="2" t="s">
        <v>13</v>
      </c>
      <c r="D78" s="3" t="s">
        <v>14</v>
      </c>
      <c r="E78" s="3" t="s">
        <v>15</v>
      </c>
      <c r="F78" s="3" t="s">
        <v>16</v>
      </c>
      <c r="G78" s="3" t="s">
        <v>17</v>
      </c>
      <c r="H78" s="3" t="s">
        <v>18</v>
      </c>
      <c r="I78" s="4" t="s">
        <v>19</v>
      </c>
    </row>
    <row r="79" spans="2:9" ht="13.5" thickBot="1" x14ac:dyDescent="0.25">
      <c r="B79" s="115" t="s">
        <v>84</v>
      </c>
      <c r="C79" s="116"/>
      <c r="D79" s="117"/>
      <c r="E79" s="117"/>
      <c r="F79" s="117"/>
      <c r="G79" s="117"/>
      <c r="H79" s="117"/>
      <c r="I79" s="118"/>
    </row>
    <row r="80" spans="2:9" x14ac:dyDescent="0.2">
      <c r="B80" s="15" t="s">
        <v>36</v>
      </c>
      <c r="C80" s="62"/>
      <c r="D80" s="132"/>
      <c r="E80" s="132"/>
      <c r="F80" s="132"/>
      <c r="G80" s="132"/>
      <c r="H80" s="132"/>
      <c r="I80" s="133"/>
    </row>
    <row r="81" spans="2:11" x14ac:dyDescent="0.2">
      <c r="B81" s="8" t="s">
        <v>37</v>
      </c>
      <c r="C81" s="54"/>
      <c r="D81" s="127"/>
      <c r="E81" s="127"/>
      <c r="F81" s="127"/>
      <c r="G81" s="127"/>
      <c r="H81" s="127"/>
      <c r="I81" s="128"/>
    </row>
    <row r="82" spans="2:11" x14ac:dyDescent="0.2">
      <c r="B82" s="8" t="s">
        <v>38</v>
      </c>
      <c r="C82" s="54"/>
      <c r="D82" s="127"/>
      <c r="E82" s="127"/>
      <c r="F82" s="127"/>
      <c r="G82" s="127"/>
      <c r="H82" s="127"/>
      <c r="I82" s="128"/>
    </row>
    <row r="83" spans="2:11" x14ac:dyDescent="0.2">
      <c r="B83" s="8" t="s">
        <v>39</v>
      </c>
      <c r="C83" s="54"/>
      <c r="D83" s="127"/>
      <c r="E83" s="127"/>
      <c r="F83" s="127"/>
      <c r="G83" s="127"/>
      <c r="H83" s="127"/>
      <c r="I83" s="128"/>
    </row>
    <row r="84" spans="2:11" ht="13.5" thickBot="1" x14ac:dyDescent="0.25">
      <c r="B84" s="8" t="s">
        <v>40</v>
      </c>
      <c r="C84" s="54"/>
      <c r="D84" s="127"/>
      <c r="E84" s="127"/>
      <c r="F84" s="127"/>
      <c r="G84" s="127"/>
      <c r="H84" s="127"/>
      <c r="I84" s="128"/>
    </row>
    <row r="85" spans="2:11" ht="13.5" thickBot="1" x14ac:dyDescent="0.25">
      <c r="B85" s="2"/>
      <c r="C85" s="2"/>
      <c r="D85" s="3"/>
      <c r="E85" s="3"/>
      <c r="F85" s="3"/>
      <c r="G85" s="3"/>
      <c r="H85" s="3"/>
      <c r="I85" s="4"/>
    </row>
    <row r="86" spans="2:11" ht="13.5" thickBot="1" x14ac:dyDescent="0.25">
      <c r="B86" s="115" t="s">
        <v>20</v>
      </c>
      <c r="C86" s="116"/>
      <c r="D86" s="117"/>
      <c r="E86" s="117"/>
      <c r="F86" s="117"/>
      <c r="G86" s="117"/>
      <c r="H86" s="117"/>
      <c r="I86" s="118"/>
    </row>
    <row r="87" spans="2:11" x14ac:dyDescent="0.2">
      <c r="B87" s="15" t="s">
        <v>36</v>
      </c>
      <c r="C87" s="62"/>
      <c r="D87" s="132"/>
      <c r="E87" s="132"/>
      <c r="F87" s="132"/>
      <c r="G87" s="132"/>
      <c r="H87" s="132"/>
      <c r="I87" s="133"/>
      <c r="K87" s="114">
        <v>2</v>
      </c>
    </row>
    <row r="88" spans="2:11" x14ac:dyDescent="0.2">
      <c r="B88" s="8" t="s">
        <v>37</v>
      </c>
      <c r="C88" s="54"/>
      <c r="D88" s="127"/>
      <c r="E88" s="127"/>
      <c r="F88" s="127"/>
      <c r="G88" s="127"/>
      <c r="H88" s="127"/>
      <c r="I88" s="128"/>
    </row>
    <row r="89" spans="2:11" x14ac:dyDescent="0.2">
      <c r="B89" s="8" t="s">
        <v>38</v>
      </c>
      <c r="C89" s="54"/>
      <c r="D89" s="127"/>
      <c r="E89" s="127"/>
      <c r="F89" s="127"/>
      <c r="G89" s="127"/>
      <c r="H89" s="127"/>
      <c r="I89" s="128"/>
    </row>
    <row r="90" spans="2:11" x14ac:dyDescent="0.2">
      <c r="B90" s="8" t="s">
        <v>39</v>
      </c>
      <c r="C90" s="54"/>
      <c r="D90" s="127"/>
      <c r="E90" s="127"/>
      <c r="F90" s="127"/>
      <c r="G90" s="127"/>
      <c r="H90" s="127"/>
      <c r="I90" s="128"/>
    </row>
    <row r="91" spans="2:11" x14ac:dyDescent="0.2">
      <c r="B91" s="8" t="s">
        <v>40</v>
      </c>
      <c r="C91" s="54"/>
      <c r="D91" s="127"/>
      <c r="E91" s="127"/>
      <c r="F91" s="127"/>
      <c r="G91" s="127"/>
      <c r="H91" s="127"/>
      <c r="I91" s="128"/>
    </row>
    <row r="92" spans="2:11" ht="13.5" thickBot="1" x14ac:dyDescent="0.25">
      <c r="B92" s="134" t="s">
        <v>41</v>
      </c>
      <c r="C92" s="134"/>
      <c r="D92" s="129"/>
      <c r="E92" s="129"/>
      <c r="F92" s="129"/>
      <c r="G92" s="129"/>
      <c r="H92" s="129"/>
      <c r="I92" s="130"/>
    </row>
    <row r="93" spans="2:11" ht="13.5" thickBot="1" x14ac:dyDescent="0.25">
      <c r="B93" s="115" t="s">
        <v>27</v>
      </c>
      <c r="C93" s="116"/>
      <c r="D93" s="135"/>
      <c r="E93" s="135"/>
      <c r="F93" s="135"/>
      <c r="G93" s="135"/>
      <c r="H93" s="135"/>
      <c r="I93" s="136"/>
    </row>
    <row r="94" spans="2:11" x14ac:dyDescent="0.2">
      <c r="B94" s="15" t="s">
        <v>43</v>
      </c>
      <c r="C94" s="62"/>
      <c r="D94" s="132"/>
      <c r="E94" s="132"/>
      <c r="F94" s="132"/>
      <c r="G94" s="132"/>
      <c r="H94" s="132"/>
      <c r="I94" s="133"/>
    </row>
    <row r="95" spans="2:11" x14ac:dyDescent="0.2">
      <c r="B95" s="8" t="s">
        <v>44</v>
      </c>
      <c r="C95" s="54"/>
      <c r="D95" s="127"/>
      <c r="E95" s="127"/>
      <c r="F95" s="127"/>
      <c r="G95" s="127"/>
      <c r="H95" s="127"/>
      <c r="I95" s="128"/>
    </row>
    <row r="96" spans="2:11" x14ac:dyDescent="0.2">
      <c r="B96" s="8" t="s">
        <v>45</v>
      </c>
      <c r="C96" s="54"/>
      <c r="D96" s="127"/>
      <c r="E96" s="127"/>
      <c r="F96" s="127"/>
      <c r="G96" s="127"/>
      <c r="H96" s="127"/>
      <c r="I96" s="128"/>
    </row>
    <row r="97" spans="2:9" x14ac:dyDescent="0.2">
      <c r="B97" s="8" t="s">
        <v>46</v>
      </c>
      <c r="C97" s="54"/>
      <c r="D97" s="127"/>
      <c r="E97" s="127"/>
      <c r="F97" s="127"/>
      <c r="G97" s="127"/>
      <c r="H97" s="127"/>
      <c r="I97" s="128"/>
    </row>
    <row r="98" spans="2:9" x14ac:dyDescent="0.2">
      <c r="B98" s="8" t="s">
        <v>47</v>
      </c>
      <c r="C98" s="54"/>
      <c r="D98" s="127"/>
      <c r="E98" s="127"/>
      <c r="F98" s="127"/>
      <c r="G98" s="127"/>
      <c r="H98" s="127"/>
      <c r="I98" s="128"/>
    </row>
    <row r="99" spans="2:9" ht="13.5" thickBot="1" x14ac:dyDescent="0.25">
      <c r="B99" s="134" t="s">
        <v>41</v>
      </c>
      <c r="C99" s="134"/>
      <c r="D99" s="129"/>
      <c r="E99" s="129"/>
      <c r="F99" s="129"/>
      <c r="G99" s="129"/>
      <c r="H99" s="129"/>
      <c r="I99" s="130"/>
    </row>
    <row r="100" spans="2:9" ht="13.5" thickBot="1" x14ac:dyDescent="0.25">
      <c r="B100" s="115" t="s">
        <v>28</v>
      </c>
      <c r="C100" s="116"/>
      <c r="D100" s="135"/>
      <c r="E100" s="135"/>
      <c r="F100" s="135"/>
      <c r="G100" s="135"/>
      <c r="H100" s="135"/>
      <c r="I100" s="136"/>
    </row>
    <row r="101" spans="2:9" x14ac:dyDescent="0.2">
      <c r="B101" s="15" t="s">
        <v>49</v>
      </c>
      <c r="C101" s="62"/>
      <c r="D101" s="132"/>
      <c r="E101" s="132"/>
      <c r="F101" s="132"/>
      <c r="G101" s="132"/>
      <c r="H101" s="132"/>
      <c r="I101" s="133"/>
    </row>
    <row r="102" spans="2:9" x14ac:dyDescent="0.2">
      <c r="B102" s="8" t="s">
        <v>50</v>
      </c>
      <c r="C102" s="54"/>
      <c r="D102" s="127"/>
      <c r="E102" s="127"/>
      <c r="F102" s="127"/>
      <c r="G102" s="127"/>
      <c r="H102" s="127"/>
      <c r="I102" s="128"/>
    </row>
    <row r="103" spans="2:9" x14ac:dyDescent="0.2">
      <c r="B103" s="8" t="s">
        <v>51</v>
      </c>
      <c r="C103" s="54"/>
      <c r="D103" s="127"/>
      <c r="E103" s="127"/>
      <c r="F103" s="127"/>
      <c r="G103" s="127"/>
      <c r="H103" s="127"/>
      <c r="I103" s="128"/>
    </row>
    <row r="104" spans="2:9" x14ac:dyDescent="0.2">
      <c r="B104" s="8" t="s">
        <v>52</v>
      </c>
      <c r="C104" s="54"/>
      <c r="D104" s="127"/>
      <c r="E104" s="127"/>
      <c r="F104" s="127"/>
      <c r="G104" s="127"/>
      <c r="H104" s="127"/>
      <c r="I104" s="128"/>
    </row>
    <row r="105" spans="2:9" x14ac:dyDescent="0.2">
      <c r="B105" s="8" t="s">
        <v>53</v>
      </c>
      <c r="C105" s="54"/>
      <c r="D105" s="127"/>
      <c r="E105" s="127"/>
      <c r="F105" s="127"/>
      <c r="G105" s="127"/>
      <c r="H105" s="127"/>
      <c r="I105" s="128"/>
    </row>
    <row r="106" spans="2:9" ht="13.5" thickBot="1" x14ac:dyDescent="0.25">
      <c r="B106" s="134" t="s">
        <v>41</v>
      </c>
      <c r="C106" s="134"/>
      <c r="D106" s="129"/>
      <c r="E106" s="129"/>
      <c r="F106" s="129"/>
      <c r="G106" s="129"/>
      <c r="H106" s="129"/>
      <c r="I106" s="130"/>
    </row>
    <row r="107" spans="2:9" ht="13.5" thickBot="1" x14ac:dyDescent="0.25">
      <c r="B107" s="115" t="s">
        <v>29</v>
      </c>
      <c r="C107" s="116"/>
      <c r="D107" s="135"/>
      <c r="E107" s="135"/>
      <c r="F107" s="135"/>
      <c r="G107" s="135"/>
      <c r="H107" s="135"/>
      <c r="I107" s="136"/>
    </row>
    <row r="108" spans="2:9" x14ac:dyDescent="0.2">
      <c r="B108" s="15" t="s">
        <v>55</v>
      </c>
      <c r="C108" s="62"/>
      <c r="D108" s="132"/>
      <c r="E108" s="132"/>
      <c r="F108" s="132"/>
      <c r="G108" s="132"/>
      <c r="H108" s="132"/>
      <c r="I108" s="133"/>
    </row>
    <row r="109" spans="2:9" x14ac:dyDescent="0.2">
      <c r="B109" s="8" t="s">
        <v>56</v>
      </c>
      <c r="C109" s="54"/>
      <c r="D109" s="127"/>
      <c r="E109" s="127"/>
      <c r="F109" s="127"/>
      <c r="G109" s="127"/>
      <c r="H109" s="127"/>
      <c r="I109" s="128"/>
    </row>
    <row r="110" spans="2:9" x14ac:dyDescent="0.2">
      <c r="B110" s="8" t="s">
        <v>57</v>
      </c>
      <c r="C110" s="54"/>
      <c r="D110" s="127"/>
      <c r="E110" s="127"/>
      <c r="F110" s="127"/>
      <c r="G110" s="127"/>
      <c r="H110" s="127"/>
      <c r="I110" s="128"/>
    </row>
    <row r="111" spans="2:9" x14ac:dyDescent="0.2">
      <c r="B111" s="8" t="s">
        <v>58</v>
      </c>
      <c r="C111" s="54"/>
      <c r="D111" s="127"/>
      <c r="E111" s="127"/>
      <c r="F111" s="127"/>
      <c r="G111" s="127"/>
      <c r="H111" s="127"/>
      <c r="I111" s="128"/>
    </row>
    <row r="112" spans="2:9" x14ac:dyDescent="0.2">
      <c r="B112" s="8" t="s">
        <v>59</v>
      </c>
      <c r="C112" s="54"/>
      <c r="D112" s="127"/>
      <c r="E112" s="127"/>
      <c r="F112" s="127"/>
      <c r="G112" s="127"/>
      <c r="H112" s="127"/>
      <c r="I112" s="128"/>
    </row>
    <row r="113" spans="2:9" ht="13.5" thickBot="1" x14ac:dyDescent="0.25">
      <c r="B113" s="134" t="s">
        <v>41</v>
      </c>
      <c r="C113" s="134"/>
      <c r="D113" s="129"/>
      <c r="E113" s="129"/>
      <c r="F113" s="129"/>
      <c r="G113" s="129"/>
      <c r="H113" s="129"/>
      <c r="I113" s="130"/>
    </row>
    <row r="114" spans="2:9" ht="13.5" thickBot="1" x14ac:dyDescent="0.25">
      <c r="B114" s="115" t="s">
        <v>30</v>
      </c>
      <c r="C114" s="116"/>
      <c r="D114" s="135"/>
      <c r="E114" s="135"/>
      <c r="F114" s="135"/>
      <c r="G114" s="135"/>
      <c r="H114" s="135"/>
      <c r="I114" s="136"/>
    </row>
    <row r="115" spans="2:9" x14ac:dyDescent="0.2">
      <c r="B115" s="15" t="s">
        <v>61</v>
      </c>
      <c r="C115" s="62"/>
      <c r="D115" s="132"/>
      <c r="E115" s="132"/>
      <c r="F115" s="132"/>
      <c r="G115" s="132"/>
      <c r="H115" s="132"/>
      <c r="I115" s="133"/>
    </row>
    <row r="116" spans="2:9" x14ac:dyDescent="0.2">
      <c r="B116" s="8" t="s">
        <v>62</v>
      </c>
      <c r="C116" s="54"/>
      <c r="D116" s="127"/>
      <c r="E116" s="127"/>
      <c r="F116" s="127"/>
      <c r="G116" s="127"/>
      <c r="H116" s="127"/>
      <c r="I116" s="128"/>
    </row>
    <row r="117" spans="2:9" x14ac:dyDescent="0.2">
      <c r="B117" s="8" t="s">
        <v>63</v>
      </c>
      <c r="C117" s="54"/>
      <c r="D117" s="127"/>
      <c r="E117" s="127"/>
      <c r="F117" s="127"/>
      <c r="G117" s="127"/>
      <c r="H117" s="127"/>
      <c r="I117" s="128"/>
    </row>
    <row r="118" spans="2:9" x14ac:dyDescent="0.2">
      <c r="B118" s="8" t="s">
        <v>64</v>
      </c>
      <c r="C118" s="54"/>
      <c r="D118" s="127"/>
      <c r="E118" s="127"/>
      <c r="F118" s="127"/>
      <c r="G118" s="127"/>
      <c r="H118" s="127"/>
      <c r="I118" s="128"/>
    </row>
    <row r="119" spans="2:9" x14ac:dyDescent="0.2">
      <c r="B119" s="8" t="s">
        <v>65</v>
      </c>
      <c r="C119" s="54"/>
      <c r="D119" s="127"/>
      <c r="E119" s="127"/>
      <c r="F119" s="127"/>
      <c r="G119" s="127"/>
      <c r="H119" s="127"/>
      <c r="I119" s="128"/>
    </row>
    <row r="120" spans="2:9" ht="13.5" thickBot="1" x14ac:dyDescent="0.25">
      <c r="B120" s="134" t="s">
        <v>41</v>
      </c>
      <c r="C120" s="134"/>
      <c r="D120" s="129"/>
      <c r="E120" s="129"/>
      <c r="F120" s="129"/>
      <c r="G120" s="129"/>
      <c r="H120" s="129"/>
      <c r="I120" s="130"/>
    </row>
    <row r="121" spans="2:9" ht="13.5" thickBot="1" x14ac:dyDescent="0.25">
      <c r="B121" s="115" t="s">
        <v>31</v>
      </c>
      <c r="C121" s="116"/>
      <c r="D121" s="135"/>
      <c r="E121" s="135"/>
      <c r="F121" s="135"/>
      <c r="G121" s="135"/>
      <c r="H121" s="135"/>
      <c r="I121" s="136"/>
    </row>
    <row r="122" spans="2:9" x14ac:dyDescent="0.2">
      <c r="B122" s="15" t="s">
        <v>67</v>
      </c>
      <c r="C122" s="62"/>
      <c r="D122" s="132"/>
      <c r="E122" s="132"/>
      <c r="F122" s="132"/>
      <c r="G122" s="132"/>
      <c r="H122" s="132"/>
      <c r="I122" s="133"/>
    </row>
    <row r="123" spans="2:9" x14ac:dyDescent="0.2">
      <c r="B123" s="8" t="s">
        <v>68</v>
      </c>
      <c r="C123" s="54"/>
      <c r="D123" s="127"/>
      <c r="E123" s="127"/>
      <c r="F123" s="127"/>
      <c r="G123" s="127"/>
      <c r="H123" s="127"/>
      <c r="I123" s="128"/>
    </row>
    <row r="124" spans="2:9" x14ac:dyDescent="0.2">
      <c r="B124" s="8" t="s">
        <v>69</v>
      </c>
      <c r="C124" s="54"/>
      <c r="D124" s="127"/>
      <c r="E124" s="127"/>
      <c r="F124" s="127"/>
      <c r="G124" s="127"/>
      <c r="H124" s="127"/>
      <c r="I124" s="128"/>
    </row>
    <row r="125" spans="2:9" x14ac:dyDescent="0.2">
      <c r="B125" s="8" t="s">
        <v>70</v>
      </c>
      <c r="C125" s="54"/>
      <c r="D125" s="127"/>
      <c r="E125" s="127"/>
      <c r="F125" s="127"/>
      <c r="G125" s="127"/>
      <c r="H125" s="127"/>
      <c r="I125" s="128"/>
    </row>
    <row r="126" spans="2:9" x14ac:dyDescent="0.2">
      <c r="B126" s="8" t="s">
        <v>71</v>
      </c>
      <c r="C126" s="54"/>
      <c r="D126" s="127"/>
      <c r="E126" s="127"/>
      <c r="F126" s="127"/>
      <c r="G126" s="127"/>
      <c r="H126" s="127"/>
      <c r="I126" s="128"/>
    </row>
    <row r="127" spans="2:9" ht="13.5" thickBot="1" x14ac:dyDescent="0.25">
      <c r="B127" s="134" t="s">
        <v>41</v>
      </c>
      <c r="C127" s="134"/>
      <c r="D127" s="129"/>
      <c r="E127" s="129"/>
      <c r="F127" s="129"/>
      <c r="G127" s="129"/>
      <c r="H127" s="129"/>
      <c r="I127" s="130"/>
    </row>
    <row r="128" spans="2:9" ht="13.5" thickBot="1" x14ac:dyDescent="0.25">
      <c r="B128" s="115" t="s">
        <v>32</v>
      </c>
      <c r="C128" s="116"/>
      <c r="D128" s="135"/>
      <c r="E128" s="135"/>
      <c r="F128" s="135"/>
      <c r="G128" s="135"/>
      <c r="H128" s="135"/>
      <c r="I128" s="136"/>
    </row>
    <row r="129" spans="2:9" x14ac:dyDescent="0.2">
      <c r="B129" s="15" t="s">
        <v>73</v>
      </c>
      <c r="C129" s="62"/>
      <c r="D129" s="132"/>
      <c r="E129" s="132"/>
      <c r="F129" s="132"/>
      <c r="G129" s="132"/>
      <c r="H129" s="132"/>
      <c r="I129" s="133"/>
    </row>
    <row r="130" spans="2:9" x14ac:dyDescent="0.2">
      <c r="B130" s="8" t="s">
        <v>74</v>
      </c>
      <c r="C130" s="54"/>
      <c r="D130" s="127"/>
      <c r="E130" s="127"/>
      <c r="F130" s="127"/>
      <c r="G130" s="127"/>
      <c r="H130" s="127"/>
      <c r="I130" s="128"/>
    </row>
    <row r="131" spans="2:9" x14ac:dyDescent="0.2">
      <c r="B131" s="8" t="s">
        <v>75</v>
      </c>
      <c r="C131" s="54"/>
      <c r="D131" s="127"/>
      <c r="E131" s="127"/>
      <c r="F131" s="127"/>
      <c r="G131" s="127"/>
      <c r="H131" s="127"/>
      <c r="I131" s="128"/>
    </row>
    <row r="132" spans="2:9" x14ac:dyDescent="0.2">
      <c r="B132" s="8" t="s">
        <v>76</v>
      </c>
      <c r="C132" s="54"/>
      <c r="D132" s="127"/>
      <c r="E132" s="127"/>
      <c r="F132" s="127"/>
      <c r="G132" s="127"/>
      <c r="H132" s="127"/>
      <c r="I132" s="128"/>
    </row>
    <row r="133" spans="2:9" x14ac:dyDescent="0.2">
      <c r="B133" s="8" t="s">
        <v>77</v>
      </c>
      <c r="C133" s="54"/>
      <c r="D133" s="127"/>
      <c r="E133" s="127"/>
      <c r="F133" s="127"/>
      <c r="G133" s="127"/>
      <c r="H133" s="127"/>
      <c r="I133" s="128"/>
    </row>
    <row r="134" spans="2:9" ht="13.5" thickBot="1" x14ac:dyDescent="0.25">
      <c r="B134" s="134" t="s">
        <v>41</v>
      </c>
      <c r="C134" s="134"/>
      <c r="D134" s="129"/>
      <c r="E134" s="129"/>
      <c r="F134" s="129"/>
      <c r="G134" s="129"/>
      <c r="H134" s="129"/>
      <c r="I134" s="130"/>
    </row>
    <row r="135" spans="2:9" ht="13.5" thickBot="1" x14ac:dyDescent="0.25">
      <c r="B135" s="115" t="s">
        <v>33</v>
      </c>
      <c r="C135" s="116"/>
      <c r="D135" s="135"/>
      <c r="E135" s="135"/>
      <c r="F135" s="135"/>
      <c r="G135" s="135"/>
      <c r="H135" s="135"/>
      <c r="I135" s="136"/>
    </row>
    <row r="136" spans="2:9" x14ac:dyDescent="0.2">
      <c r="B136" s="5" t="s">
        <v>79</v>
      </c>
      <c r="C136" s="63"/>
      <c r="D136" s="137"/>
      <c r="E136" s="137"/>
      <c r="F136" s="137"/>
      <c r="G136" s="137"/>
      <c r="H136" s="137"/>
      <c r="I136" s="138"/>
    </row>
    <row r="137" spans="2:9" x14ac:dyDescent="0.2">
      <c r="B137" s="8" t="s">
        <v>80</v>
      </c>
      <c r="C137" s="54"/>
      <c r="D137" s="127"/>
      <c r="E137" s="127"/>
      <c r="F137" s="127"/>
      <c r="G137" s="127"/>
      <c r="H137" s="127"/>
      <c r="I137" s="128"/>
    </row>
    <row r="138" spans="2:9" x14ac:dyDescent="0.2">
      <c r="B138" s="8" t="s">
        <v>81</v>
      </c>
      <c r="C138" s="54"/>
      <c r="D138" s="127"/>
      <c r="E138" s="127"/>
      <c r="F138" s="127"/>
      <c r="G138" s="127"/>
      <c r="H138" s="127"/>
      <c r="I138" s="128"/>
    </row>
    <row r="139" spans="2:9" x14ac:dyDescent="0.2">
      <c r="B139" s="8" t="s">
        <v>82</v>
      </c>
      <c r="C139" s="54"/>
      <c r="D139" s="127"/>
      <c r="E139" s="127"/>
      <c r="F139" s="127"/>
      <c r="G139" s="127"/>
      <c r="H139" s="127"/>
      <c r="I139" s="128"/>
    </row>
    <row r="140" spans="2:9" ht="13.5" thickBot="1" x14ac:dyDescent="0.25">
      <c r="B140" s="11" t="s">
        <v>83</v>
      </c>
      <c r="C140" s="55"/>
      <c r="D140" s="129"/>
      <c r="E140" s="129"/>
      <c r="F140" s="129"/>
      <c r="G140" s="129"/>
      <c r="H140" s="129"/>
      <c r="I140" s="130"/>
    </row>
  </sheetData>
  <phoneticPr fontId="0" type="noConversion"/>
  <printOptions horizontalCentered="1"/>
  <pageMargins left="0.11811023622047245" right="0.11811023622047245" top="1.3385826771653544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Περιοχές με ονόματα</vt:lpstr>
      </vt:variant>
      <vt:variant>
        <vt:i4>6</vt:i4>
      </vt:variant>
    </vt:vector>
  </HeadingPairs>
  <TitlesOfParts>
    <vt:vector size="12" baseType="lpstr">
      <vt:lpstr>Tbl_Males</vt:lpstr>
      <vt:lpstr>Tbl_Females</vt:lpstr>
      <vt:lpstr>Tbl_Total</vt:lpstr>
      <vt:lpstr>Graf_Males1</vt:lpstr>
      <vt:lpstr>Graf_Females1</vt:lpstr>
      <vt:lpstr>Graf_Total1</vt:lpstr>
      <vt:lpstr>Graf_Females1!Print_Area</vt:lpstr>
      <vt:lpstr>Graf_Males1!Print_Area</vt:lpstr>
      <vt:lpstr>Graf_Total1!Print_Area</vt:lpstr>
      <vt:lpstr>Tbl_Females!Print_Area</vt:lpstr>
      <vt:lpstr>Tbl_Males!Print_Area</vt:lpstr>
      <vt:lpstr>Tbl_Total!Print_Area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Pavlos</dc:creator>
  <cp:lastModifiedBy>Insp</cp:lastModifiedBy>
  <cp:lastPrinted>2016-04-29T17:15:44Z</cp:lastPrinted>
  <dcterms:created xsi:type="dcterms:W3CDTF">2016-04-19T14:56:22Z</dcterms:created>
  <dcterms:modified xsi:type="dcterms:W3CDTF">2016-04-29T17:17:43Z</dcterms:modified>
</cp:coreProperties>
</file>